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K190" i="2" l="1"/>
  <c r="K180" i="2"/>
  <c r="K171" i="2"/>
  <c r="K161" i="2"/>
  <c r="K172" i="2" s="1"/>
  <c r="K152" i="2"/>
  <c r="K142" i="2"/>
  <c r="K153" i="2" s="1"/>
  <c r="K133" i="2"/>
  <c r="K123" i="2"/>
  <c r="K134" i="2" s="1"/>
  <c r="K114" i="2"/>
  <c r="K104" i="2"/>
  <c r="K115" i="2" s="1"/>
  <c r="K95" i="2"/>
  <c r="K85" i="2"/>
  <c r="K96" i="2" s="1"/>
  <c r="K76" i="2"/>
  <c r="K66" i="2"/>
  <c r="K77" i="2" s="1"/>
  <c r="K57" i="2"/>
  <c r="K47" i="2"/>
  <c r="K58" i="2" s="1"/>
  <c r="K38" i="2"/>
  <c r="K28" i="2"/>
  <c r="K39" i="2" s="1"/>
  <c r="K19" i="2"/>
  <c r="K9" i="2"/>
  <c r="K20" i="2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H13" i="1"/>
  <c r="H24" i="1" s="1"/>
  <c r="H196" i="1" s="1"/>
  <c r="G13" i="1"/>
  <c r="G24" i="1" s="1"/>
  <c r="F13" i="1"/>
  <c r="F24" i="1" s="1"/>
  <c r="F196" i="1" s="1"/>
  <c r="G119" i="1" l="1"/>
  <c r="G62" i="1"/>
  <c r="G43" i="1"/>
  <c r="I43" i="1"/>
  <c r="I24" i="1"/>
  <c r="I196" i="1" s="1"/>
  <c r="G196" i="1" l="1"/>
</calcChain>
</file>

<file path=xl/sharedStrings.xml><?xml version="1.0" encoding="utf-8"?>
<sst xmlns="http://schemas.openxmlformats.org/spreadsheetml/2006/main" count="499" uniqueCount="135">
  <si>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</si>
  <si>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</si>
  <si>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</si>
  <si>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</si>
  <si>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</si>
  <si>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</si>
  <si>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</si>
  <si>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</si>
  <si>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</si>
  <si>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</si>
  <si>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</si>
  <si>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</si>
  <si>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</si>
  <si>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</si>
  <si>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</si>
  <si>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</si>
  <si>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</si>
  <si>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</si>
  <si>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</si>
  <si>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</si>
  <si>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</si>
  <si>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</si>
  <si>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</si>
  <si>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</si>
  <si>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</si>
  <si>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</si>
  <si>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</si>
  <si>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</si>
  <si>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</si>
  <si>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</si>
  <si>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</si>
  <si>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</si>
  <si>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</si>
  <si>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</si>
  <si>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</si>
  <si>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</si>
  <si>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</si>
  <si>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</si>
  <si>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</si>
  <si>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</si>
  <si>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Сосиска варенная с маслом</t>
  </si>
  <si>
    <t>50/5</t>
  </si>
  <si>
    <t>-</t>
  </si>
  <si>
    <t>Компот из смеси сухофр</t>
  </si>
  <si>
    <t>Хлеб ржано-пшеничный</t>
  </si>
  <si>
    <t>Горошек зеленый консервированный</t>
  </si>
  <si>
    <t>54-4г</t>
  </si>
  <si>
    <t>пром</t>
  </si>
  <si>
    <t>54-20 з</t>
  </si>
  <si>
    <t>54-1хн</t>
  </si>
  <si>
    <t>Суп картофельный с мак.изд</t>
  </si>
  <si>
    <t>54-7с</t>
  </si>
  <si>
    <t>Рагу овощное</t>
  </si>
  <si>
    <t>54-9г</t>
  </si>
  <si>
    <t>Котлета мясная</t>
  </si>
  <si>
    <t>Сок фруктовый</t>
  </si>
  <si>
    <t xml:space="preserve">Горошек зеленый консервированный </t>
  </si>
  <si>
    <t>Хлеб ржано-пшенич.</t>
  </si>
  <si>
    <t xml:space="preserve">54-20з </t>
  </si>
  <si>
    <t>54-5м</t>
  </si>
  <si>
    <t>Картофель отварной на молоке</t>
  </si>
  <si>
    <t>Рыба тушеная с овощами</t>
  </si>
  <si>
    <t>Кукуруза сахарная</t>
  </si>
  <si>
    <t>Хлеб ржано –пшен.</t>
  </si>
  <si>
    <t>54-10 г</t>
  </si>
  <si>
    <t>54-11р</t>
  </si>
  <si>
    <t>54-21 з</t>
  </si>
  <si>
    <t>Свекольник со сметаной</t>
  </si>
  <si>
    <t xml:space="preserve">Гречневая рассыпчатая </t>
  </si>
  <si>
    <t>Чай с сахаром</t>
  </si>
  <si>
    <t>Сыр твердый</t>
  </si>
  <si>
    <t>54-18 с</t>
  </si>
  <si>
    <t>54-1з</t>
  </si>
  <si>
    <t>54-2гн</t>
  </si>
  <si>
    <t>Хлеб ржано-пшен.</t>
  </si>
  <si>
    <t>Борщ со свежей капустой и картофлем</t>
  </si>
  <si>
    <t>Пюре картоф</t>
  </si>
  <si>
    <t>100/75</t>
  </si>
  <si>
    <t>Компот из смеси с/фрукт</t>
  </si>
  <si>
    <t>54-2с</t>
  </si>
  <si>
    <t>54-11г</t>
  </si>
  <si>
    <t>Масло сливочное</t>
  </si>
  <si>
    <t>Пюре картофельное</t>
  </si>
  <si>
    <t>54-21з</t>
  </si>
  <si>
    <t>Каша молочная с маслом и сахаром</t>
  </si>
  <si>
    <t>200/10/10</t>
  </si>
  <si>
    <t>Яйцо отварное</t>
  </si>
  <si>
    <t>Суп гороховый</t>
  </si>
  <si>
    <t xml:space="preserve">Печень тушенная по -строгановски </t>
  </si>
  <si>
    <t>50/30</t>
  </si>
  <si>
    <t>Икра кабачковая</t>
  </si>
  <si>
    <t>54-25.1к</t>
  </si>
  <si>
    <t>54-6о</t>
  </si>
  <si>
    <t>пром.</t>
  </si>
  <si>
    <t>54-8с</t>
  </si>
  <si>
    <t>54-18м</t>
  </si>
  <si>
    <t>Горошница с маслом сл.</t>
  </si>
  <si>
    <t>150/10</t>
  </si>
  <si>
    <t>54-21г</t>
  </si>
  <si>
    <t>Печень тушеная со сл.маслом и сметаной</t>
  </si>
  <si>
    <t>54-18 м</t>
  </si>
  <si>
    <t>Каша рис молочная с маслом и сахаром</t>
  </si>
  <si>
    <t>Макароны отвар. с сыром</t>
  </si>
  <si>
    <t>150/15</t>
  </si>
  <si>
    <t>54-3г</t>
  </si>
  <si>
    <t>Компот из смеси сухофр.</t>
  </si>
  <si>
    <t>62, 49</t>
  </si>
  <si>
    <t>Жаркое по домашнему</t>
  </si>
  <si>
    <t>54-9м</t>
  </si>
  <si>
    <t xml:space="preserve">Сыр </t>
  </si>
  <si>
    <t>Капуста тушеная</t>
  </si>
  <si>
    <t>54-8 г</t>
  </si>
  <si>
    <t>Биточек мясной</t>
  </si>
  <si>
    <t>54-6м</t>
  </si>
  <si>
    <t>Сырник со сметаной</t>
  </si>
  <si>
    <t>100/25</t>
  </si>
  <si>
    <t>54-6 т</t>
  </si>
  <si>
    <t>54-6 о</t>
  </si>
  <si>
    <t>Компот из сухофруктов</t>
  </si>
  <si>
    <t xml:space="preserve"> -</t>
  </si>
  <si>
    <t>Каша пшенич.вязкая</t>
  </si>
  <si>
    <t>54-12г</t>
  </si>
  <si>
    <t>Хлеб ржано-пшенич</t>
  </si>
  <si>
    <t>Борщ со свежей капустой и картофелем</t>
  </si>
  <si>
    <t>Макароны отварные с сыром</t>
  </si>
  <si>
    <t xml:space="preserve">Каша гречневая рассыпчатая </t>
  </si>
  <si>
    <t>Запеканка творожная</t>
  </si>
  <si>
    <t>54-2т</t>
  </si>
  <si>
    <t>Рыба тушенная с овощами</t>
  </si>
  <si>
    <t>54-7р</t>
  </si>
  <si>
    <t>Рис отварной</t>
  </si>
  <si>
    <t>54-6г</t>
  </si>
  <si>
    <t>гор. Напиток</t>
  </si>
  <si>
    <t>Директор МБОУ " Школа № 4 АГД"</t>
  </si>
  <si>
    <t>Ткаченко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</si>
</sst>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 t="s">
        <v>133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134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39</v>
      </c>
      <c r="F6" s="53">
        <v>150</v>
      </c>
      <c r="G6" s="53">
        <v>8.1999999999999993</v>
      </c>
      <c r="H6" s="53">
        <v>2</v>
      </c>
      <c r="I6" s="53">
        <v>36</v>
      </c>
      <c r="J6" s="53">
        <v>194.1</v>
      </c>
      <c r="K6" s="55" t="s">
        <v>46</v>
      </c>
      <c r="L6" s="39"/>
    </row>
    <row r="7" spans="1:12" ht="15.75" x14ac:dyDescent="0.25">
      <c r="A7" s="23"/>
      <c r="B7" s="15"/>
      <c r="C7" s="11"/>
      <c r="D7" s="52" t="s">
        <v>21</v>
      </c>
      <c r="E7" s="54" t="s">
        <v>40</v>
      </c>
      <c r="F7" s="53" t="s">
        <v>41</v>
      </c>
      <c r="G7" s="53">
        <v>5.7</v>
      </c>
      <c r="H7" s="53">
        <v>16.8</v>
      </c>
      <c r="I7" s="53" t="s">
        <v>42</v>
      </c>
      <c r="J7" s="53">
        <v>174</v>
      </c>
      <c r="K7" s="55" t="s">
        <v>47</v>
      </c>
      <c r="L7" s="41"/>
    </row>
    <row r="8" spans="1:12" ht="15.75" x14ac:dyDescent="0.25">
      <c r="A8" s="23"/>
      <c r="B8" s="15"/>
      <c r="C8" s="11"/>
      <c r="D8" s="7" t="s">
        <v>22</v>
      </c>
      <c r="E8" s="54" t="s">
        <v>43</v>
      </c>
      <c r="F8" s="59">
        <v>200</v>
      </c>
      <c r="G8" s="59">
        <v>0.5</v>
      </c>
      <c r="H8" s="59">
        <v>0</v>
      </c>
      <c r="I8" s="59">
        <v>19.8</v>
      </c>
      <c r="J8" s="59">
        <v>81</v>
      </c>
      <c r="K8" s="60" t="s">
        <v>49</v>
      </c>
      <c r="L8" s="41"/>
    </row>
    <row r="9" spans="1:12" ht="15.75" x14ac:dyDescent="0.25">
      <c r="A9" s="23"/>
      <c r="B9" s="15"/>
      <c r="C9" s="11"/>
      <c r="D9" s="7" t="s">
        <v>23</v>
      </c>
      <c r="E9" s="54" t="s">
        <v>44</v>
      </c>
      <c r="F9" s="53">
        <v>60</v>
      </c>
      <c r="G9" s="53">
        <v>3.96</v>
      </c>
      <c r="H9" s="53">
        <v>0.72</v>
      </c>
      <c r="I9" s="53">
        <v>22.66</v>
      </c>
      <c r="J9" s="53">
        <v>121.2</v>
      </c>
      <c r="K9" s="55" t="s">
        <v>47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1"/>
      <c r="L10" s="41"/>
    </row>
    <row r="11" spans="1:12" ht="15.75" x14ac:dyDescent="0.25">
      <c r="A11" s="23"/>
      <c r="B11" s="15"/>
      <c r="C11" s="11"/>
      <c r="D11" s="51" t="s">
        <v>26</v>
      </c>
      <c r="E11" s="54" t="s">
        <v>45</v>
      </c>
      <c r="F11" s="53">
        <v>50</v>
      </c>
      <c r="G11" s="53">
        <v>1.42</v>
      </c>
      <c r="H11" s="53">
        <v>0.08</v>
      </c>
      <c r="I11" s="53">
        <v>2.92</v>
      </c>
      <c r="J11" s="53">
        <v>18.420000000000002</v>
      </c>
      <c r="K11" s="55" t="s">
        <v>48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19.78</v>
      </c>
      <c r="H13" s="19">
        <f t="shared" si="0"/>
        <v>19.599999999999998</v>
      </c>
      <c r="I13" s="19">
        <f t="shared" si="0"/>
        <v>81.38</v>
      </c>
      <c r="J13" s="19">
        <f t="shared" si="0"/>
        <v>588.72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56</v>
      </c>
      <c r="F14" s="50">
        <v>50</v>
      </c>
      <c r="G14" s="50">
        <v>1.42</v>
      </c>
      <c r="H14" s="50">
        <v>0.08</v>
      </c>
      <c r="I14" s="50">
        <v>2.92</v>
      </c>
      <c r="J14" s="50">
        <v>18.420000000000002</v>
      </c>
      <c r="K14" s="49" t="s">
        <v>58</v>
      </c>
      <c r="L14" s="41"/>
    </row>
    <row r="15" spans="1:12" ht="15" x14ac:dyDescent="0.25">
      <c r="A15" s="23"/>
      <c r="B15" s="15"/>
      <c r="C15" s="11"/>
      <c r="D15" s="7" t="s">
        <v>27</v>
      </c>
      <c r="E15" s="49" t="s">
        <v>50</v>
      </c>
      <c r="F15" s="50">
        <v>250</v>
      </c>
      <c r="G15" s="50">
        <v>3.15</v>
      </c>
      <c r="H15" s="50">
        <v>2.7</v>
      </c>
      <c r="I15" s="50">
        <v>22.65</v>
      </c>
      <c r="J15" s="50">
        <v>127.5</v>
      </c>
      <c r="K15" s="49" t="s">
        <v>51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54</v>
      </c>
      <c r="F16" s="50">
        <v>100</v>
      </c>
      <c r="G16" s="50">
        <v>19.2</v>
      </c>
      <c r="H16" s="50">
        <v>4.26</v>
      </c>
      <c r="I16" s="50">
        <v>13.46</v>
      </c>
      <c r="J16" s="50">
        <v>168</v>
      </c>
      <c r="K16" s="49" t="s">
        <v>59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52</v>
      </c>
      <c r="F17" s="50">
        <v>200</v>
      </c>
      <c r="G17" s="50">
        <v>3.73</v>
      </c>
      <c r="H17" s="50">
        <v>9.86</v>
      </c>
      <c r="I17" s="50">
        <v>18.13</v>
      </c>
      <c r="J17" s="50">
        <v>177.86</v>
      </c>
      <c r="K17" s="49" t="s">
        <v>53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55</v>
      </c>
      <c r="F18" s="50">
        <v>200</v>
      </c>
      <c r="G18" s="50">
        <v>1.06</v>
      </c>
      <c r="H18" s="50" t="s">
        <v>42</v>
      </c>
      <c r="I18" s="50">
        <v>21.2</v>
      </c>
      <c r="J18" s="50">
        <v>92</v>
      </c>
      <c r="K18" s="49" t="s">
        <v>47</v>
      </c>
      <c r="L18" s="41"/>
    </row>
    <row r="19" spans="1:12" ht="15.75" x14ac:dyDescent="0.25">
      <c r="A19" s="23"/>
      <c r="B19" s="15"/>
      <c r="C19" s="11"/>
      <c r="D19" s="7" t="s">
        <v>31</v>
      </c>
      <c r="E19" s="49" t="s">
        <v>57</v>
      </c>
      <c r="F19" s="50">
        <v>80</v>
      </c>
      <c r="G19" s="50">
        <v>5.28</v>
      </c>
      <c r="H19" s="50">
        <v>0.96</v>
      </c>
      <c r="I19" s="50">
        <v>30.21</v>
      </c>
      <c r="J19" s="50">
        <v>161.6</v>
      </c>
      <c r="K19" s="55" t="s">
        <v>47</v>
      </c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33.839999999999996</v>
      </c>
      <c r="H23" s="19">
        <f t="shared" si="2"/>
        <v>17.86</v>
      </c>
      <c r="I23" s="19">
        <f t="shared" si="2"/>
        <v>108.57</v>
      </c>
      <c r="J23" s="19">
        <f t="shared" si="2"/>
        <v>745.38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1340</v>
      </c>
      <c r="G24" s="32">
        <f t="shared" ref="G24:J24" si="4">G13+G23</f>
        <v>53.62</v>
      </c>
      <c r="H24" s="32">
        <f t="shared" si="4"/>
        <v>37.459999999999994</v>
      </c>
      <c r="I24" s="32">
        <f t="shared" si="4"/>
        <v>189.95</v>
      </c>
      <c r="J24" s="32">
        <f t="shared" si="4"/>
        <v>1334.1</v>
      </c>
      <c r="K24" s="32"/>
      <c r="L24" s="32">
        <f t="shared" ref="L24" si="5">L13+L23</f>
        <v>0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60</v>
      </c>
      <c r="F25" s="53">
        <v>150</v>
      </c>
      <c r="G25" s="53">
        <v>4.5</v>
      </c>
      <c r="H25" s="53">
        <v>5.6</v>
      </c>
      <c r="I25" s="53">
        <v>26.6</v>
      </c>
      <c r="J25" s="53">
        <v>173.7</v>
      </c>
      <c r="K25" s="54" t="s">
        <v>64</v>
      </c>
      <c r="L25" s="39"/>
    </row>
    <row r="26" spans="1:12" ht="15.75" x14ac:dyDescent="0.25">
      <c r="A26" s="14"/>
      <c r="B26" s="15"/>
      <c r="C26" s="11"/>
      <c r="D26" s="6"/>
      <c r="E26" s="54" t="s">
        <v>61</v>
      </c>
      <c r="F26" s="53">
        <v>96</v>
      </c>
      <c r="G26" s="53">
        <v>13.17</v>
      </c>
      <c r="H26" s="53">
        <v>7.13</v>
      </c>
      <c r="I26" s="53">
        <v>6.03</v>
      </c>
      <c r="J26" s="53">
        <v>141.30000000000001</v>
      </c>
      <c r="K26" s="54" t="s">
        <v>65</v>
      </c>
      <c r="L26" s="41"/>
    </row>
    <row r="27" spans="1:12" ht="15.75" x14ac:dyDescent="0.25">
      <c r="A27" s="14"/>
      <c r="B27" s="15"/>
      <c r="C27" s="11"/>
      <c r="D27" s="7" t="s">
        <v>22</v>
      </c>
      <c r="E27" s="54" t="s">
        <v>43</v>
      </c>
      <c r="F27" s="53">
        <v>200</v>
      </c>
      <c r="G27" s="53">
        <v>0.5</v>
      </c>
      <c r="H27" s="53">
        <v>0</v>
      </c>
      <c r="I27" s="53">
        <v>19.8</v>
      </c>
      <c r="J27" s="53">
        <v>81</v>
      </c>
      <c r="K27" s="54" t="s">
        <v>49</v>
      </c>
      <c r="L27" s="41"/>
    </row>
    <row r="28" spans="1:12" ht="15.75" x14ac:dyDescent="0.25">
      <c r="A28" s="14"/>
      <c r="B28" s="15"/>
      <c r="C28" s="11"/>
      <c r="D28" s="7" t="s">
        <v>23</v>
      </c>
      <c r="E28" s="54" t="s">
        <v>63</v>
      </c>
      <c r="F28" s="53">
        <v>60</v>
      </c>
      <c r="G28" s="53">
        <v>3.96</v>
      </c>
      <c r="H28" s="53">
        <v>0.72</v>
      </c>
      <c r="I28" s="53">
        <v>22.66</v>
      </c>
      <c r="J28" s="53">
        <v>121.2</v>
      </c>
      <c r="K28" s="55" t="s">
        <v>47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1"/>
      <c r="L29" s="41"/>
    </row>
    <row r="30" spans="1:12" ht="15.75" x14ac:dyDescent="0.25">
      <c r="A30" s="14"/>
      <c r="B30" s="15"/>
      <c r="C30" s="11"/>
      <c r="D30" s="51" t="s">
        <v>26</v>
      </c>
      <c r="E30" s="54" t="s">
        <v>62</v>
      </c>
      <c r="F30" s="53">
        <v>50</v>
      </c>
      <c r="G30" s="53">
        <v>1</v>
      </c>
      <c r="H30" s="53">
        <v>0.17</v>
      </c>
      <c r="I30" s="53">
        <v>5.08</v>
      </c>
      <c r="J30" s="53">
        <v>26.08</v>
      </c>
      <c r="K30" s="54" t="s">
        <v>66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556</v>
      </c>
      <c r="G32" s="19">
        <f t="shared" ref="G32" si="6">SUM(G25:G31)</f>
        <v>23.130000000000003</v>
      </c>
      <c r="H32" s="19">
        <f t="shared" ref="H32" si="7">SUM(H25:H31)</f>
        <v>13.620000000000001</v>
      </c>
      <c r="I32" s="19">
        <f t="shared" ref="I32" si="8">SUM(I25:I31)</f>
        <v>80.17</v>
      </c>
      <c r="J32" s="19">
        <f t="shared" ref="J32:L32" si="9">SUM(J25:J31)</f>
        <v>543.28000000000009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70</v>
      </c>
      <c r="F33" s="50">
        <v>25</v>
      </c>
      <c r="G33" s="50">
        <v>5.8</v>
      </c>
      <c r="H33" s="50">
        <v>7.33</v>
      </c>
      <c r="I33" s="50">
        <v>0</v>
      </c>
      <c r="J33" s="50">
        <v>89.58</v>
      </c>
      <c r="K33" s="49" t="s">
        <v>72</v>
      </c>
      <c r="L33" s="41"/>
    </row>
    <row r="34" spans="1:12" ht="15" x14ac:dyDescent="0.25">
      <c r="A34" s="14"/>
      <c r="B34" s="15"/>
      <c r="C34" s="11"/>
      <c r="D34" s="7" t="s">
        <v>27</v>
      </c>
      <c r="E34" s="49" t="s">
        <v>67</v>
      </c>
      <c r="F34" s="50">
        <v>250</v>
      </c>
      <c r="G34" s="50">
        <v>36</v>
      </c>
      <c r="H34" s="50">
        <v>5.35</v>
      </c>
      <c r="I34" s="50">
        <v>13.33</v>
      </c>
      <c r="J34" s="50">
        <v>110.38</v>
      </c>
      <c r="K34" s="49" t="s">
        <v>71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40</v>
      </c>
      <c r="F35" s="50" t="s">
        <v>41</v>
      </c>
      <c r="G35" s="50">
        <v>5.7</v>
      </c>
      <c r="H35" s="50">
        <v>16.8</v>
      </c>
      <c r="I35" s="50" t="s">
        <v>42</v>
      </c>
      <c r="J35" s="50">
        <v>174</v>
      </c>
      <c r="K35" s="49" t="s">
        <v>47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68</v>
      </c>
      <c r="F36" s="50">
        <v>200</v>
      </c>
      <c r="G36" s="50">
        <v>11.06</v>
      </c>
      <c r="H36" s="50">
        <v>8.4</v>
      </c>
      <c r="I36" s="50">
        <v>48</v>
      </c>
      <c r="J36" s="50">
        <v>311.60000000000002</v>
      </c>
      <c r="K36" s="49" t="s">
        <v>46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69</v>
      </c>
      <c r="F37" s="50">
        <v>200</v>
      </c>
      <c r="G37" s="50">
        <v>0.2</v>
      </c>
      <c r="H37" s="50" t="s">
        <v>42</v>
      </c>
      <c r="I37" s="50">
        <v>6.5</v>
      </c>
      <c r="J37" s="50">
        <v>26.8</v>
      </c>
      <c r="K37" s="49" t="s">
        <v>73</v>
      </c>
      <c r="L37" s="41"/>
    </row>
    <row r="38" spans="1:12" ht="15.75" x14ac:dyDescent="0.25">
      <c r="A38" s="14"/>
      <c r="B38" s="15"/>
      <c r="C38" s="11"/>
      <c r="D38" s="7" t="s">
        <v>31</v>
      </c>
      <c r="E38" s="49" t="s">
        <v>57</v>
      </c>
      <c r="F38" s="50">
        <v>80</v>
      </c>
      <c r="G38" s="50">
        <v>5.28</v>
      </c>
      <c r="H38" s="50">
        <v>0.96</v>
      </c>
      <c r="I38" s="50">
        <v>30.21</v>
      </c>
      <c r="J38" s="50">
        <v>161.6</v>
      </c>
      <c r="K38" s="55" t="s">
        <v>47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51" t="s">
        <v>26</v>
      </c>
      <c r="E40" s="49" t="s">
        <v>56</v>
      </c>
      <c r="F40" s="50">
        <v>50</v>
      </c>
      <c r="G40" s="50">
        <v>1.42</v>
      </c>
      <c r="H40" s="50">
        <v>0.08</v>
      </c>
      <c r="I40" s="50">
        <v>2.92</v>
      </c>
      <c r="J40" s="50">
        <v>18.420000000000002</v>
      </c>
      <c r="K40" s="49" t="s">
        <v>58</v>
      </c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65.460000000000008</v>
      </c>
      <c r="H42" s="19">
        <f t="shared" ref="H42" si="11">SUM(H33:H41)</f>
        <v>38.92</v>
      </c>
      <c r="I42" s="19">
        <f t="shared" ref="I42" si="12">SUM(I33:I41)</f>
        <v>100.96</v>
      </c>
      <c r="J42" s="19">
        <f t="shared" ref="J42:L42" si="13">SUM(J33:J41)</f>
        <v>892.37999999999988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1361</v>
      </c>
      <c r="G43" s="32">
        <f t="shared" ref="G43" si="14">G32+G42</f>
        <v>88.59</v>
      </c>
      <c r="H43" s="32">
        <f t="shared" ref="H43" si="15">H32+H42</f>
        <v>52.540000000000006</v>
      </c>
      <c r="I43" s="32">
        <f t="shared" ref="I43" si="16">I32+I42</f>
        <v>181.13</v>
      </c>
      <c r="J43" s="32">
        <f t="shared" ref="J43:L43" si="17">J32+J42</f>
        <v>1435.6599999999999</v>
      </c>
      <c r="K43" s="32"/>
      <c r="L43" s="32">
        <f t="shared" si="17"/>
        <v>0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53">
        <v>150</v>
      </c>
      <c r="G44" s="53">
        <v>2.8</v>
      </c>
      <c r="H44" s="53">
        <v>7.4</v>
      </c>
      <c r="I44" s="53">
        <v>13.6</v>
      </c>
      <c r="J44" s="53">
        <v>133.4</v>
      </c>
      <c r="K44" s="54" t="s">
        <v>53</v>
      </c>
      <c r="L44" s="39"/>
    </row>
    <row r="45" spans="1:12" ht="15.75" x14ac:dyDescent="0.25">
      <c r="A45" s="23"/>
      <c r="B45" s="15"/>
      <c r="C45" s="11"/>
      <c r="D45" s="52" t="s">
        <v>21</v>
      </c>
      <c r="E45" s="54" t="s">
        <v>54</v>
      </c>
      <c r="F45" s="53">
        <v>75</v>
      </c>
      <c r="G45" s="53">
        <v>14.4</v>
      </c>
      <c r="H45" s="53">
        <v>3.2</v>
      </c>
      <c r="I45" s="53">
        <v>10.1</v>
      </c>
      <c r="J45" s="53">
        <v>126.4</v>
      </c>
      <c r="K45" s="54" t="s">
        <v>59</v>
      </c>
      <c r="L45" s="41"/>
    </row>
    <row r="46" spans="1:12" ht="15" x14ac:dyDescent="0.25">
      <c r="A46" s="23"/>
      <c r="B46" s="15"/>
      <c r="C46" s="11"/>
      <c r="D46" s="7" t="s">
        <v>22</v>
      </c>
      <c r="E46" s="40"/>
      <c r="F46" s="41"/>
      <c r="G46" s="41"/>
      <c r="H46" s="41"/>
      <c r="I46" s="41"/>
      <c r="J46" s="41"/>
      <c r="K46" s="42"/>
      <c r="L46" s="41"/>
    </row>
    <row r="47" spans="1:12" ht="15.75" x14ac:dyDescent="0.25">
      <c r="A47" s="23"/>
      <c r="B47" s="15"/>
      <c r="C47" s="11"/>
      <c r="D47" s="7" t="s">
        <v>23</v>
      </c>
      <c r="E47" s="54" t="s">
        <v>74</v>
      </c>
      <c r="F47" s="53">
        <v>60</v>
      </c>
      <c r="G47" s="53">
        <v>3.76</v>
      </c>
      <c r="H47" s="53">
        <v>0.72</v>
      </c>
      <c r="I47" s="53">
        <v>22.66</v>
      </c>
      <c r="J47" s="53">
        <v>121.2</v>
      </c>
      <c r="K47" s="55" t="s">
        <v>47</v>
      </c>
      <c r="L47" s="41"/>
    </row>
    <row r="48" spans="1:12" ht="15.75" x14ac:dyDescent="0.25">
      <c r="A48" s="23"/>
      <c r="B48" s="15"/>
      <c r="C48" s="11"/>
      <c r="D48" s="7" t="s">
        <v>24</v>
      </c>
      <c r="E48" s="54" t="s">
        <v>55</v>
      </c>
      <c r="F48" s="53">
        <v>200</v>
      </c>
      <c r="G48" s="53">
        <v>1.07</v>
      </c>
      <c r="H48" s="53" t="s">
        <v>42</v>
      </c>
      <c r="I48" s="53">
        <v>21.2</v>
      </c>
      <c r="J48" s="53">
        <v>92</v>
      </c>
      <c r="K48" s="54" t="s">
        <v>47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22.03</v>
      </c>
      <c r="H51" s="19">
        <f t="shared" ref="H51" si="19">SUM(H44:H50)</f>
        <v>11.320000000000002</v>
      </c>
      <c r="I51" s="19">
        <f t="shared" ref="I51" si="20">SUM(I44:I50)</f>
        <v>67.56</v>
      </c>
      <c r="J51" s="19">
        <f t="shared" ref="J51:L51" si="21">SUM(J44:J50)</f>
        <v>473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81</v>
      </c>
      <c r="F52" s="50">
        <v>10</v>
      </c>
      <c r="G52" s="50">
        <v>0.1</v>
      </c>
      <c r="H52" s="50">
        <v>6.4</v>
      </c>
      <c r="I52" s="50">
        <v>0.1</v>
      </c>
      <c r="J52" s="50">
        <v>58.2</v>
      </c>
      <c r="K52" s="49" t="s">
        <v>47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75</v>
      </c>
      <c r="F53" s="50">
        <v>250</v>
      </c>
      <c r="G53" s="50">
        <v>1.83</v>
      </c>
      <c r="H53" s="50">
        <v>3.68</v>
      </c>
      <c r="I53" s="50">
        <v>11.7</v>
      </c>
      <c r="J53" s="50">
        <v>95.1</v>
      </c>
      <c r="K53" s="49" t="s">
        <v>79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61</v>
      </c>
      <c r="F54" s="50" t="s">
        <v>77</v>
      </c>
      <c r="G54" s="50">
        <v>13.7</v>
      </c>
      <c r="H54" s="50">
        <v>7.4</v>
      </c>
      <c r="I54" s="50">
        <v>6.29</v>
      </c>
      <c r="J54" s="50">
        <v>147</v>
      </c>
      <c r="K54" s="49" t="s">
        <v>65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82</v>
      </c>
      <c r="F55" s="50">
        <v>200</v>
      </c>
      <c r="G55" s="50">
        <v>4.26</v>
      </c>
      <c r="H55" s="50">
        <v>6.93</v>
      </c>
      <c r="I55" s="50">
        <v>26.4</v>
      </c>
      <c r="J55" s="50">
        <v>185.86</v>
      </c>
      <c r="K55" s="49" t="s">
        <v>80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78</v>
      </c>
      <c r="F56" s="50">
        <v>200</v>
      </c>
      <c r="G56" s="50">
        <v>0.5</v>
      </c>
      <c r="H56" s="50" t="s">
        <v>42</v>
      </c>
      <c r="I56" s="50">
        <v>19.8</v>
      </c>
      <c r="J56" s="50">
        <v>81</v>
      </c>
      <c r="K56" s="49" t="s">
        <v>49</v>
      </c>
      <c r="L56" s="41"/>
    </row>
    <row r="57" spans="1:12" ht="15.75" x14ac:dyDescent="0.25">
      <c r="A57" s="23"/>
      <c r="B57" s="15"/>
      <c r="C57" s="11"/>
      <c r="D57" s="7" t="s">
        <v>31</v>
      </c>
      <c r="E57" s="49" t="s">
        <v>57</v>
      </c>
      <c r="F57" s="50">
        <v>80</v>
      </c>
      <c r="G57" s="50">
        <v>5.28</v>
      </c>
      <c r="H57" s="50">
        <v>0.96</v>
      </c>
      <c r="I57" s="50">
        <v>30.21</v>
      </c>
      <c r="J57" s="50">
        <v>161.6</v>
      </c>
      <c r="K57" s="55" t="s">
        <v>47</v>
      </c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51" t="s">
        <v>26</v>
      </c>
      <c r="E59" s="49" t="s">
        <v>62</v>
      </c>
      <c r="F59" s="50">
        <v>50</v>
      </c>
      <c r="G59" s="50">
        <v>1</v>
      </c>
      <c r="H59" s="50">
        <v>0.17</v>
      </c>
      <c r="I59" s="50">
        <v>5.08</v>
      </c>
      <c r="J59" s="50">
        <v>26.08</v>
      </c>
      <c r="K59" s="49" t="s">
        <v>83</v>
      </c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26.67</v>
      </c>
      <c r="H61" s="19">
        <f t="shared" ref="H61" si="23">SUM(H52:H60)</f>
        <v>25.540000000000003</v>
      </c>
      <c r="I61" s="19">
        <f t="shared" ref="I61" si="24">SUM(I52:I60)</f>
        <v>99.58</v>
      </c>
      <c r="J61" s="19">
        <f t="shared" ref="J61:L61" si="25">SUM(J52:J60)</f>
        <v>754.84000000000015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1275</v>
      </c>
      <c r="G62" s="32">
        <f t="shared" ref="G62" si="26">G51+G61</f>
        <v>48.7</v>
      </c>
      <c r="H62" s="32">
        <f t="shared" ref="H62" si="27">H51+H61</f>
        <v>36.860000000000007</v>
      </c>
      <c r="I62" s="32">
        <f t="shared" ref="I62" si="28">I51+I61</f>
        <v>167.14</v>
      </c>
      <c r="J62" s="32">
        <f t="shared" ref="J62:L62" si="29">J51+J61</f>
        <v>1227.8400000000001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84</v>
      </c>
      <c r="F63" s="50" t="s">
        <v>85</v>
      </c>
      <c r="G63" s="53">
        <v>9</v>
      </c>
      <c r="H63" s="53">
        <v>14.1</v>
      </c>
      <c r="I63" s="53">
        <v>48.6</v>
      </c>
      <c r="J63" s="53">
        <v>360</v>
      </c>
      <c r="K63" s="55" t="s">
        <v>91</v>
      </c>
      <c r="L63" s="39"/>
    </row>
    <row r="64" spans="1:12" ht="15.75" x14ac:dyDescent="0.25">
      <c r="A64" s="23"/>
      <c r="B64" s="15"/>
      <c r="C64" s="11"/>
      <c r="D64" s="6"/>
      <c r="E64" s="55" t="s">
        <v>86</v>
      </c>
      <c r="F64" s="53">
        <v>40</v>
      </c>
      <c r="G64" s="53">
        <v>4.8</v>
      </c>
      <c r="H64" s="53">
        <v>4</v>
      </c>
      <c r="I64" s="53">
        <v>0.3</v>
      </c>
      <c r="J64" s="53">
        <v>56.6</v>
      </c>
      <c r="K64" s="55" t="s">
        <v>92</v>
      </c>
      <c r="L64" s="41"/>
    </row>
    <row r="65" spans="1:12" ht="15.75" x14ac:dyDescent="0.25">
      <c r="A65" s="23"/>
      <c r="B65" s="15"/>
      <c r="C65" s="11"/>
      <c r="D65" s="7" t="s">
        <v>22</v>
      </c>
      <c r="E65" s="55" t="s">
        <v>69</v>
      </c>
      <c r="F65" s="53">
        <v>200</v>
      </c>
      <c r="G65" s="53">
        <v>0.1</v>
      </c>
      <c r="H65" s="53" t="s">
        <v>42</v>
      </c>
      <c r="I65" s="53">
        <v>15</v>
      </c>
      <c r="J65" s="53">
        <v>15.1</v>
      </c>
      <c r="K65" s="55" t="s">
        <v>73</v>
      </c>
      <c r="L65" s="41"/>
    </row>
    <row r="66" spans="1:12" ht="15.75" x14ac:dyDescent="0.25">
      <c r="A66" s="23"/>
      <c r="B66" s="15"/>
      <c r="C66" s="11"/>
      <c r="D66" s="7" t="s">
        <v>23</v>
      </c>
      <c r="E66" s="55" t="s">
        <v>74</v>
      </c>
      <c r="F66" s="53">
        <v>60</v>
      </c>
      <c r="G66" s="53">
        <v>3.96</v>
      </c>
      <c r="H66" s="53">
        <v>0.72</v>
      </c>
      <c r="I66" s="53">
        <v>22.66</v>
      </c>
      <c r="J66" s="53">
        <v>121.2</v>
      </c>
      <c r="K66" s="55" t="s">
        <v>47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x14ac:dyDescent="0.25">
      <c r="A68" s="23"/>
      <c r="B68" s="15"/>
      <c r="C68" s="11"/>
      <c r="D68" s="51" t="s">
        <v>26</v>
      </c>
      <c r="E68" s="55" t="s">
        <v>81</v>
      </c>
      <c r="F68" s="53">
        <v>10</v>
      </c>
      <c r="G68" s="53">
        <v>0.1</v>
      </c>
      <c r="H68" s="53">
        <v>6.4</v>
      </c>
      <c r="I68" s="53">
        <v>0.1</v>
      </c>
      <c r="J68" s="53">
        <v>58.2</v>
      </c>
      <c r="K68" s="55" t="s">
        <v>47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0">SUM(G63:G69)</f>
        <v>17.96</v>
      </c>
      <c r="H70" s="19">
        <f t="shared" ref="H70" si="31">SUM(H63:H69)</f>
        <v>25.22</v>
      </c>
      <c r="I70" s="19">
        <f t="shared" ref="I70" si="32">SUM(I63:I69)</f>
        <v>86.66</v>
      </c>
      <c r="J70" s="19">
        <f t="shared" ref="J70:L70" si="33">SUM(J63:J69)</f>
        <v>611.10000000000014</v>
      </c>
      <c r="K70" s="25"/>
      <c r="L70" s="19">
        <f t="shared" si="33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90</v>
      </c>
      <c r="F71" s="50">
        <v>60</v>
      </c>
      <c r="G71" s="50">
        <v>0.91</v>
      </c>
      <c r="H71" s="50">
        <v>2.8</v>
      </c>
      <c r="I71" s="50">
        <v>4.43</v>
      </c>
      <c r="J71" s="50">
        <v>46.8</v>
      </c>
      <c r="K71" s="55" t="s">
        <v>47</v>
      </c>
      <c r="L71" s="41"/>
    </row>
    <row r="72" spans="1:12" ht="15" x14ac:dyDescent="0.25">
      <c r="A72" s="23"/>
      <c r="B72" s="15"/>
      <c r="C72" s="11"/>
      <c r="D72" s="7" t="s">
        <v>27</v>
      </c>
      <c r="E72" s="49" t="s">
        <v>87</v>
      </c>
      <c r="F72" s="50">
        <v>250</v>
      </c>
      <c r="G72" s="50">
        <v>5.3</v>
      </c>
      <c r="H72" s="50">
        <v>5.05</v>
      </c>
      <c r="I72" s="50">
        <v>19.899999999999999</v>
      </c>
      <c r="J72" s="50">
        <v>146</v>
      </c>
      <c r="K72" s="49" t="s">
        <v>94</v>
      </c>
      <c r="L72" s="41"/>
    </row>
    <row r="73" spans="1:12" ht="15" x14ac:dyDescent="0.25">
      <c r="A73" s="23"/>
      <c r="B73" s="15"/>
      <c r="C73" s="11"/>
      <c r="D73" s="7" t="s">
        <v>28</v>
      </c>
      <c r="E73" s="49" t="s">
        <v>88</v>
      </c>
      <c r="F73" s="50" t="s">
        <v>89</v>
      </c>
      <c r="G73" s="50">
        <v>13.4</v>
      </c>
      <c r="H73" s="50">
        <v>12.6</v>
      </c>
      <c r="I73" s="50">
        <v>5.3</v>
      </c>
      <c r="J73" s="50">
        <v>189.2</v>
      </c>
      <c r="K73" s="49" t="s">
        <v>95</v>
      </c>
      <c r="L73" s="41"/>
    </row>
    <row r="74" spans="1:12" ht="15" x14ac:dyDescent="0.25">
      <c r="A74" s="23"/>
      <c r="B74" s="15"/>
      <c r="C74" s="11"/>
      <c r="D74" s="7" t="s">
        <v>29</v>
      </c>
      <c r="E74" s="49" t="s">
        <v>76</v>
      </c>
      <c r="F74" s="50">
        <v>200</v>
      </c>
      <c r="G74" s="50">
        <v>4.26</v>
      </c>
      <c r="H74" s="50">
        <v>6.93</v>
      </c>
      <c r="I74" s="50">
        <v>26.4</v>
      </c>
      <c r="J74" s="50">
        <v>185.86</v>
      </c>
      <c r="K74" s="49" t="s">
        <v>80</v>
      </c>
      <c r="L74" s="41"/>
    </row>
    <row r="75" spans="1:12" ht="15.75" x14ac:dyDescent="0.25">
      <c r="A75" s="23"/>
      <c r="B75" s="15"/>
      <c r="C75" s="11"/>
      <c r="D75" s="7" t="s">
        <v>30</v>
      </c>
      <c r="E75" s="49" t="s">
        <v>55</v>
      </c>
      <c r="F75" s="50">
        <v>200</v>
      </c>
      <c r="G75" s="50">
        <v>1.07</v>
      </c>
      <c r="H75" s="50" t="s">
        <v>42</v>
      </c>
      <c r="I75" s="50">
        <v>21.2</v>
      </c>
      <c r="J75" s="50">
        <v>92</v>
      </c>
      <c r="K75" s="55" t="s">
        <v>47</v>
      </c>
      <c r="L75" s="41"/>
    </row>
    <row r="76" spans="1:12" ht="15.75" x14ac:dyDescent="0.25">
      <c r="A76" s="23"/>
      <c r="B76" s="15"/>
      <c r="C76" s="11"/>
      <c r="D76" s="7" t="s">
        <v>31</v>
      </c>
      <c r="E76" s="49" t="s">
        <v>57</v>
      </c>
      <c r="F76" s="50">
        <v>80</v>
      </c>
      <c r="G76" s="50">
        <v>5.28</v>
      </c>
      <c r="H76" s="50">
        <v>0.96</v>
      </c>
      <c r="I76" s="50">
        <v>30.21</v>
      </c>
      <c r="J76" s="50">
        <v>161.6</v>
      </c>
      <c r="K76" s="55" t="s">
        <v>47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30.22</v>
      </c>
      <c r="H80" s="19">
        <f t="shared" ref="H80" si="35">SUM(H71:H79)</f>
        <v>28.34</v>
      </c>
      <c r="I80" s="19">
        <f t="shared" ref="I80" si="36">SUM(I71:I79)</f>
        <v>107.44</v>
      </c>
      <c r="J80" s="19">
        <f t="shared" ref="J80:L80" si="37">SUM(J71:J79)</f>
        <v>821.46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1100</v>
      </c>
      <c r="G81" s="32">
        <f t="shared" ref="G81" si="38">G70+G80</f>
        <v>48.18</v>
      </c>
      <c r="H81" s="32">
        <f t="shared" ref="H81" si="39">H70+H80</f>
        <v>53.56</v>
      </c>
      <c r="I81" s="32">
        <f t="shared" ref="I81" si="40">I70+I80</f>
        <v>194.1</v>
      </c>
      <c r="J81" s="32">
        <f t="shared" ref="J81:L81" si="41">J70+J80</f>
        <v>1432.5600000000002</v>
      </c>
      <c r="K81" s="32"/>
      <c r="L81" s="32">
        <f t="shared" si="41"/>
        <v>0</v>
      </c>
    </row>
    <row r="82" spans="1:12" ht="15.7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96</v>
      </c>
      <c r="F82" s="53" t="s">
        <v>97</v>
      </c>
      <c r="G82" s="53">
        <v>16.600000000000001</v>
      </c>
      <c r="H82" s="53">
        <v>9.4</v>
      </c>
      <c r="I82" s="53">
        <v>36.700000000000003</v>
      </c>
      <c r="J82" s="53">
        <v>303</v>
      </c>
      <c r="K82" s="55" t="s">
        <v>98</v>
      </c>
      <c r="L82" s="39"/>
    </row>
    <row r="83" spans="1:12" ht="15.75" x14ac:dyDescent="0.25">
      <c r="A83" s="23"/>
      <c r="B83" s="15"/>
      <c r="C83" s="11"/>
      <c r="D83" s="6"/>
      <c r="E83" s="55" t="s">
        <v>99</v>
      </c>
      <c r="F83" s="53" t="s">
        <v>89</v>
      </c>
      <c r="G83" s="53">
        <v>13.4</v>
      </c>
      <c r="H83" s="53">
        <v>12.6</v>
      </c>
      <c r="I83" s="53">
        <v>5.3</v>
      </c>
      <c r="J83" s="53">
        <v>189.2</v>
      </c>
      <c r="K83" s="55" t="s">
        <v>100</v>
      </c>
      <c r="L83" s="41"/>
    </row>
    <row r="84" spans="1:12" ht="15" x14ac:dyDescent="0.25">
      <c r="A84" s="23"/>
      <c r="B84" s="15"/>
      <c r="C84" s="11"/>
      <c r="D84" s="7" t="s">
        <v>22</v>
      </c>
      <c r="E84" s="40"/>
      <c r="F84" s="41"/>
      <c r="G84" s="41"/>
      <c r="H84" s="41"/>
      <c r="I84" s="41"/>
      <c r="J84" s="41"/>
      <c r="K84" s="42"/>
      <c r="L84" s="41"/>
    </row>
    <row r="85" spans="1:12" ht="15.75" x14ac:dyDescent="0.25">
      <c r="A85" s="23"/>
      <c r="B85" s="15"/>
      <c r="C85" s="11"/>
      <c r="D85" s="7" t="s">
        <v>23</v>
      </c>
      <c r="E85" s="55" t="s">
        <v>44</v>
      </c>
      <c r="F85" s="53">
        <v>60</v>
      </c>
      <c r="G85" s="53">
        <v>3.96</v>
      </c>
      <c r="H85" s="53">
        <v>0.72</v>
      </c>
      <c r="I85" s="53">
        <v>22.66</v>
      </c>
      <c r="J85" s="53">
        <v>121.2</v>
      </c>
      <c r="K85" s="55" t="s">
        <v>47</v>
      </c>
      <c r="L85" s="41"/>
    </row>
    <row r="86" spans="1:12" ht="15.75" x14ac:dyDescent="0.25">
      <c r="A86" s="23"/>
      <c r="B86" s="15"/>
      <c r="C86" s="11"/>
      <c r="D86" s="7" t="s">
        <v>24</v>
      </c>
      <c r="E86" s="55" t="s">
        <v>55</v>
      </c>
      <c r="F86" s="53">
        <v>200</v>
      </c>
      <c r="G86" s="53">
        <v>1.07</v>
      </c>
      <c r="H86" s="53" t="s">
        <v>42</v>
      </c>
      <c r="I86" s="53">
        <v>21.2</v>
      </c>
      <c r="J86" s="53">
        <v>92</v>
      </c>
      <c r="K86" s="55" t="s">
        <v>47</v>
      </c>
      <c r="L86" s="41"/>
    </row>
    <row r="87" spans="1:12" ht="15.75" x14ac:dyDescent="0.25">
      <c r="A87" s="23"/>
      <c r="B87" s="15"/>
      <c r="C87" s="11"/>
      <c r="D87" s="51" t="s">
        <v>26</v>
      </c>
      <c r="E87" s="55" t="s">
        <v>90</v>
      </c>
      <c r="F87" s="53">
        <v>60</v>
      </c>
      <c r="G87" s="53">
        <v>0.91</v>
      </c>
      <c r="H87" s="53">
        <v>2.8</v>
      </c>
      <c r="I87" s="53">
        <v>4.43</v>
      </c>
      <c r="J87" s="53">
        <v>46.8</v>
      </c>
      <c r="K87" s="55" t="s">
        <v>47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35.94</v>
      </c>
      <c r="H89" s="19">
        <f t="shared" ref="H89" si="43">SUM(H82:H88)</f>
        <v>25.52</v>
      </c>
      <c r="I89" s="19">
        <f t="shared" ref="I89" si="44">SUM(I82:I88)</f>
        <v>90.289999999999992</v>
      </c>
      <c r="J89" s="19">
        <f t="shared" ref="J89:L89" si="45">SUM(J82:J88)</f>
        <v>752.19999999999993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70</v>
      </c>
      <c r="F90" s="50">
        <v>25</v>
      </c>
      <c r="G90" s="50">
        <v>5.8</v>
      </c>
      <c r="H90" s="50">
        <v>7.33</v>
      </c>
      <c r="I90" s="50">
        <v>0</v>
      </c>
      <c r="J90" s="50">
        <v>89.58</v>
      </c>
      <c r="K90" s="56" t="s">
        <v>72</v>
      </c>
      <c r="L90" s="41"/>
    </row>
    <row r="91" spans="1:12" ht="15" x14ac:dyDescent="0.25">
      <c r="A91" s="23"/>
      <c r="B91" s="15"/>
      <c r="C91" s="11"/>
      <c r="D91" s="7" t="s">
        <v>27</v>
      </c>
      <c r="E91" s="56" t="s">
        <v>75</v>
      </c>
      <c r="F91" s="50">
        <v>250</v>
      </c>
      <c r="G91" s="50">
        <v>1.83</v>
      </c>
      <c r="H91" s="50">
        <v>3.68</v>
      </c>
      <c r="I91" s="50">
        <v>11.7</v>
      </c>
      <c r="J91" s="50">
        <v>95.1</v>
      </c>
      <c r="K91" s="56" t="s">
        <v>79</v>
      </c>
      <c r="L91" s="41"/>
    </row>
    <row r="92" spans="1:12" ht="15" x14ac:dyDescent="0.25">
      <c r="A92" s="23"/>
      <c r="B92" s="15"/>
      <c r="C92" s="11"/>
      <c r="D92" s="7" t="s">
        <v>28</v>
      </c>
      <c r="E92" s="56" t="s">
        <v>86</v>
      </c>
      <c r="F92" s="50">
        <v>40</v>
      </c>
      <c r="G92" s="50">
        <v>4.8</v>
      </c>
      <c r="H92" s="50">
        <v>4</v>
      </c>
      <c r="I92" s="50">
        <v>0.3</v>
      </c>
      <c r="J92" s="50">
        <v>56.6</v>
      </c>
      <c r="K92" s="56" t="s">
        <v>92</v>
      </c>
      <c r="L92" s="41"/>
    </row>
    <row r="93" spans="1:12" ht="15" x14ac:dyDescent="0.25">
      <c r="A93" s="23"/>
      <c r="B93" s="15"/>
      <c r="C93" s="11"/>
      <c r="D93" s="7" t="s">
        <v>29</v>
      </c>
      <c r="E93" s="56" t="s">
        <v>101</v>
      </c>
      <c r="F93" s="50" t="s">
        <v>85</v>
      </c>
      <c r="G93" s="50">
        <v>5.3</v>
      </c>
      <c r="H93" s="50">
        <v>5.4</v>
      </c>
      <c r="I93" s="50">
        <v>28.7</v>
      </c>
      <c r="J93" s="50">
        <v>184.5</v>
      </c>
      <c r="K93" s="56" t="s">
        <v>91</v>
      </c>
      <c r="L93" s="41"/>
    </row>
    <row r="94" spans="1:12" ht="15" x14ac:dyDescent="0.25">
      <c r="A94" s="23"/>
      <c r="B94" s="15"/>
      <c r="C94" s="11"/>
      <c r="D94" s="7" t="s">
        <v>30</v>
      </c>
      <c r="E94" s="56" t="s">
        <v>69</v>
      </c>
      <c r="F94" s="50">
        <v>200</v>
      </c>
      <c r="G94" s="50">
        <v>0.2</v>
      </c>
      <c r="H94" s="50" t="s">
        <v>42</v>
      </c>
      <c r="I94" s="50">
        <v>6.5</v>
      </c>
      <c r="J94" s="50">
        <v>26.8</v>
      </c>
      <c r="K94" s="56" t="s">
        <v>73</v>
      </c>
      <c r="L94" s="41"/>
    </row>
    <row r="95" spans="1:12" ht="15" x14ac:dyDescent="0.25">
      <c r="A95" s="23"/>
      <c r="B95" s="15"/>
      <c r="C95" s="11"/>
      <c r="D95" s="7" t="s">
        <v>31</v>
      </c>
      <c r="E95" s="56" t="s">
        <v>57</v>
      </c>
      <c r="F95" s="50">
        <v>80</v>
      </c>
      <c r="G95" s="50">
        <v>5.28</v>
      </c>
      <c r="H95" s="50">
        <v>0.96</v>
      </c>
      <c r="I95" s="50">
        <v>30.21</v>
      </c>
      <c r="J95" s="50">
        <v>161.6</v>
      </c>
      <c r="K95" s="56" t="s">
        <v>47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56"/>
      <c r="L96" s="41"/>
    </row>
    <row r="97" spans="1:12" ht="15" x14ac:dyDescent="0.25">
      <c r="A97" s="23"/>
      <c r="B97" s="15"/>
      <c r="C97" s="11"/>
      <c r="D97" s="51" t="s">
        <v>26</v>
      </c>
      <c r="E97" s="56" t="s">
        <v>81</v>
      </c>
      <c r="F97" s="50">
        <v>10</v>
      </c>
      <c r="G97" s="50">
        <v>0.1</v>
      </c>
      <c r="H97" s="50">
        <v>6.4</v>
      </c>
      <c r="I97" s="50">
        <v>0.1</v>
      </c>
      <c r="J97" s="50">
        <v>58.2</v>
      </c>
      <c r="K97" s="56" t="s">
        <v>47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605</v>
      </c>
      <c r="G99" s="19">
        <f t="shared" ref="G99" si="46">SUM(G90:G98)</f>
        <v>23.310000000000002</v>
      </c>
      <c r="H99" s="19">
        <f t="shared" ref="H99" si="47">SUM(H90:H98)</f>
        <v>27.770000000000003</v>
      </c>
      <c r="I99" s="19">
        <f t="shared" ref="I99" si="48">SUM(I90:I98)</f>
        <v>77.509999999999991</v>
      </c>
      <c r="J99" s="19">
        <f t="shared" ref="J99:L99" si="49">SUM(J90:J98)</f>
        <v>672.38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925</v>
      </c>
      <c r="G100" s="32">
        <f t="shared" ref="G100" si="50">G89+G99</f>
        <v>59.25</v>
      </c>
      <c r="H100" s="32">
        <f t="shared" ref="H100" si="51">H89+H99</f>
        <v>53.290000000000006</v>
      </c>
      <c r="I100" s="32">
        <f t="shared" ref="I100" si="52">I89+I99</f>
        <v>167.79999999999998</v>
      </c>
      <c r="J100" s="32">
        <f t="shared" ref="J100:L100" si="53">J89+J99</f>
        <v>1424.58</v>
      </c>
      <c r="K100" s="32"/>
      <c r="L100" s="32">
        <f t="shared" si="53"/>
        <v>0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102</v>
      </c>
      <c r="F101" s="53" t="s">
        <v>103</v>
      </c>
      <c r="G101" s="53">
        <v>7.9</v>
      </c>
      <c r="H101" s="53">
        <v>6.8</v>
      </c>
      <c r="I101" s="53">
        <v>28.6</v>
      </c>
      <c r="J101" s="53">
        <v>207.7</v>
      </c>
      <c r="K101" s="55" t="s">
        <v>104</v>
      </c>
      <c r="L101" s="39"/>
    </row>
    <row r="102" spans="1:12" ht="15" x14ac:dyDescent="0.25">
      <c r="A102" s="23"/>
      <c r="B102" s="15"/>
      <c r="C102" s="11"/>
      <c r="D102" s="6"/>
      <c r="E102" s="49" t="s">
        <v>40</v>
      </c>
      <c r="F102" s="50" t="s">
        <v>41</v>
      </c>
      <c r="G102" s="50">
        <v>5.7</v>
      </c>
      <c r="H102" s="50">
        <v>16.8</v>
      </c>
      <c r="I102" s="50" t="s">
        <v>42</v>
      </c>
      <c r="J102" s="50">
        <v>174</v>
      </c>
      <c r="K102" s="49" t="s">
        <v>47</v>
      </c>
      <c r="L102" s="41"/>
    </row>
    <row r="103" spans="1:12" ht="15.75" x14ac:dyDescent="0.25">
      <c r="A103" s="23"/>
      <c r="B103" s="15"/>
      <c r="C103" s="11"/>
      <c r="D103" s="7" t="s">
        <v>22</v>
      </c>
      <c r="E103" s="55" t="s">
        <v>105</v>
      </c>
      <c r="F103" s="53">
        <v>200</v>
      </c>
      <c r="G103" s="53">
        <v>0.5</v>
      </c>
      <c r="H103" s="53" t="s">
        <v>42</v>
      </c>
      <c r="I103" s="53">
        <v>19.8</v>
      </c>
      <c r="J103" s="53">
        <v>81</v>
      </c>
      <c r="K103" s="55" t="s">
        <v>49</v>
      </c>
      <c r="L103" s="41"/>
    </row>
    <row r="104" spans="1:12" ht="15.75" x14ac:dyDescent="0.25">
      <c r="A104" s="23"/>
      <c r="B104" s="15"/>
      <c r="C104" s="11"/>
      <c r="D104" s="7" t="s">
        <v>23</v>
      </c>
      <c r="E104" s="55" t="s">
        <v>57</v>
      </c>
      <c r="F104" s="53">
        <v>60</v>
      </c>
      <c r="G104" s="53">
        <v>3.96</v>
      </c>
      <c r="H104" s="53">
        <v>0.72</v>
      </c>
      <c r="I104" s="53" t="s">
        <v>106</v>
      </c>
      <c r="J104" s="53">
        <v>121.2</v>
      </c>
      <c r="K104" s="55" t="s">
        <v>93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x14ac:dyDescent="0.25">
      <c r="A106" s="23"/>
      <c r="B106" s="15"/>
      <c r="C106" s="11"/>
      <c r="D106" s="51" t="s">
        <v>26</v>
      </c>
      <c r="E106" s="55" t="s">
        <v>62</v>
      </c>
      <c r="F106" s="53">
        <v>50</v>
      </c>
      <c r="G106" s="53">
        <v>1</v>
      </c>
      <c r="H106" s="53">
        <v>0.17</v>
      </c>
      <c r="I106" s="53">
        <v>5.08</v>
      </c>
      <c r="J106" s="53">
        <v>26.08</v>
      </c>
      <c r="K106" s="55" t="s">
        <v>83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19.060000000000002</v>
      </c>
      <c r="H108" s="19">
        <f t="shared" si="54"/>
        <v>24.490000000000002</v>
      </c>
      <c r="I108" s="19">
        <f t="shared" si="54"/>
        <v>53.480000000000004</v>
      </c>
      <c r="J108" s="19">
        <f t="shared" si="54"/>
        <v>609.98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112</v>
      </c>
      <c r="F109" s="50">
        <v>75</v>
      </c>
      <c r="G109" s="50">
        <v>13.7</v>
      </c>
      <c r="H109" s="50">
        <v>13.1</v>
      </c>
      <c r="I109" s="50">
        <v>12.4</v>
      </c>
      <c r="J109" s="50">
        <v>221.3</v>
      </c>
      <c r="K109" s="49" t="s">
        <v>113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87</v>
      </c>
      <c r="F110" s="50">
        <v>250</v>
      </c>
      <c r="G110" s="50">
        <v>5.3</v>
      </c>
      <c r="H110" s="50">
        <v>5.05</v>
      </c>
      <c r="I110" s="50">
        <v>19.899999999999999</v>
      </c>
      <c r="J110" s="50">
        <v>146</v>
      </c>
      <c r="K110" s="49" t="s">
        <v>94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110</v>
      </c>
      <c r="F111" s="50">
        <v>150</v>
      </c>
      <c r="G111" s="50">
        <v>3.7</v>
      </c>
      <c r="H111" s="50">
        <v>4.4000000000000004</v>
      </c>
      <c r="I111" s="50">
        <v>14.6</v>
      </c>
      <c r="J111" s="50">
        <v>113.5</v>
      </c>
      <c r="K111" s="49" t="s">
        <v>111</v>
      </c>
      <c r="L111" s="41"/>
    </row>
    <row r="112" spans="1:12" ht="15" x14ac:dyDescent="0.25">
      <c r="A112" s="23"/>
      <c r="B112" s="15"/>
      <c r="C112" s="11"/>
      <c r="D112" s="7" t="s">
        <v>29</v>
      </c>
      <c r="E112" s="49" t="s">
        <v>76</v>
      </c>
      <c r="F112" s="50">
        <v>100</v>
      </c>
      <c r="G112" s="50">
        <v>2.13</v>
      </c>
      <c r="H112" s="50">
        <v>3.47</v>
      </c>
      <c r="I112" s="50">
        <v>13.2</v>
      </c>
      <c r="J112" s="50">
        <v>92.93</v>
      </c>
      <c r="K112" s="49" t="s">
        <v>80</v>
      </c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55</v>
      </c>
      <c r="F113" s="50">
        <v>200</v>
      </c>
      <c r="G113" s="50">
        <v>1.06</v>
      </c>
      <c r="H113" s="50" t="s">
        <v>42</v>
      </c>
      <c r="I113" s="50">
        <v>21.2</v>
      </c>
      <c r="J113" s="50">
        <v>92</v>
      </c>
      <c r="K113" s="49" t="s">
        <v>47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122</v>
      </c>
      <c r="F114" s="50">
        <v>80</v>
      </c>
      <c r="G114" s="50">
        <v>5.28</v>
      </c>
      <c r="H114" s="50">
        <v>0.96</v>
      </c>
      <c r="I114" s="50">
        <v>30.21</v>
      </c>
      <c r="J114" s="50">
        <v>161.6</v>
      </c>
      <c r="K114" s="49" t="s">
        <v>47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31.169999999999998</v>
      </c>
      <c r="H118" s="19">
        <f t="shared" si="56"/>
        <v>26.979999999999997</v>
      </c>
      <c r="I118" s="19">
        <f t="shared" si="56"/>
        <v>111.50999999999999</v>
      </c>
      <c r="J118" s="19">
        <f t="shared" si="56"/>
        <v>827.33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1165</v>
      </c>
      <c r="G119" s="32">
        <f t="shared" ref="G119" si="58">G108+G118</f>
        <v>50.230000000000004</v>
      </c>
      <c r="H119" s="32">
        <f t="shared" ref="H119" si="59">H108+H118</f>
        <v>51.47</v>
      </c>
      <c r="I119" s="32">
        <f t="shared" ref="I119" si="60">I108+I118</f>
        <v>164.99</v>
      </c>
      <c r="J119" s="32">
        <f t="shared" ref="J119:L119" si="61">J108+J118</f>
        <v>1437.31</v>
      </c>
      <c r="K119" s="32"/>
      <c r="L119" s="32">
        <f t="shared" si="61"/>
        <v>0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107</v>
      </c>
      <c r="F120" s="53">
        <v>200</v>
      </c>
      <c r="G120" s="53">
        <v>20.100000000000001</v>
      </c>
      <c r="H120" s="53">
        <v>18.7</v>
      </c>
      <c r="I120" s="53">
        <v>17.2</v>
      </c>
      <c r="J120" s="53">
        <v>318</v>
      </c>
      <c r="K120" s="55" t="s">
        <v>108</v>
      </c>
      <c r="L120" s="39"/>
    </row>
    <row r="121" spans="1:12" ht="15.75" x14ac:dyDescent="0.25">
      <c r="A121" s="14"/>
      <c r="B121" s="15"/>
      <c r="C121" s="11"/>
      <c r="D121" s="51" t="s">
        <v>26</v>
      </c>
      <c r="E121" s="55" t="s">
        <v>45</v>
      </c>
      <c r="F121" s="53">
        <v>50</v>
      </c>
      <c r="G121" s="53">
        <v>1.42</v>
      </c>
      <c r="H121" s="53">
        <v>0.08</v>
      </c>
      <c r="I121" s="53">
        <v>2.92</v>
      </c>
      <c r="J121" s="53">
        <v>18.420000000000002</v>
      </c>
      <c r="K121" s="55" t="s">
        <v>48</v>
      </c>
      <c r="L121" s="41"/>
    </row>
    <row r="122" spans="1:12" ht="15.75" x14ac:dyDescent="0.25">
      <c r="A122" s="14"/>
      <c r="B122" s="15"/>
      <c r="C122" s="11"/>
      <c r="D122" s="7" t="s">
        <v>22</v>
      </c>
      <c r="E122" s="55" t="s">
        <v>69</v>
      </c>
      <c r="F122" s="53">
        <v>200</v>
      </c>
      <c r="G122" s="53">
        <v>0.2</v>
      </c>
      <c r="H122" s="53" t="s">
        <v>42</v>
      </c>
      <c r="I122" s="53">
        <v>6.5</v>
      </c>
      <c r="J122" s="53">
        <v>26.8</v>
      </c>
      <c r="K122" s="55" t="s">
        <v>73</v>
      </c>
      <c r="L122" s="41"/>
    </row>
    <row r="123" spans="1:12" ht="15.75" x14ac:dyDescent="0.25">
      <c r="A123" s="14"/>
      <c r="B123" s="15"/>
      <c r="C123" s="11"/>
      <c r="D123" s="7" t="s">
        <v>23</v>
      </c>
      <c r="E123" s="55" t="s">
        <v>57</v>
      </c>
      <c r="F123" s="53">
        <v>60</v>
      </c>
      <c r="G123" s="53">
        <v>3.96</v>
      </c>
      <c r="H123" s="53">
        <v>0.72</v>
      </c>
      <c r="I123" s="53">
        <v>62.49</v>
      </c>
      <c r="J123" s="53">
        <v>121.2</v>
      </c>
      <c r="K123" s="55" t="s">
        <v>93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.75" x14ac:dyDescent="0.25">
      <c r="A125" s="14"/>
      <c r="B125" s="15"/>
      <c r="C125" s="11"/>
      <c r="D125" s="51" t="s">
        <v>26</v>
      </c>
      <c r="E125" s="55" t="s">
        <v>109</v>
      </c>
      <c r="F125" s="53">
        <v>20</v>
      </c>
      <c r="G125" s="53">
        <v>5.3</v>
      </c>
      <c r="H125" s="53">
        <v>5.3</v>
      </c>
      <c r="I125" s="53" t="s">
        <v>42</v>
      </c>
      <c r="J125" s="53">
        <v>72</v>
      </c>
      <c r="K125" s="55" t="s">
        <v>47</v>
      </c>
      <c r="L125" s="41"/>
    </row>
    <row r="126" spans="1:12" ht="15.75" x14ac:dyDescent="0.25">
      <c r="A126" s="14"/>
      <c r="B126" s="15"/>
      <c r="C126" s="11"/>
      <c r="D126" s="6"/>
      <c r="E126" s="55"/>
      <c r="F126" s="53"/>
      <c r="G126" s="53"/>
      <c r="H126" s="53"/>
      <c r="I126" s="53"/>
      <c r="J126" s="53"/>
      <c r="K126" s="55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30.980000000000004</v>
      </c>
      <c r="H127" s="19">
        <f t="shared" si="62"/>
        <v>24.799999999999997</v>
      </c>
      <c r="I127" s="19">
        <f t="shared" si="62"/>
        <v>89.11</v>
      </c>
      <c r="J127" s="19">
        <f t="shared" si="62"/>
        <v>556.42000000000007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56</v>
      </c>
      <c r="F128" s="50">
        <v>50</v>
      </c>
      <c r="G128" s="50">
        <v>1.42</v>
      </c>
      <c r="H128" s="50">
        <v>0.08</v>
      </c>
      <c r="I128" s="50">
        <v>2.92</v>
      </c>
      <c r="J128" s="50">
        <v>18.420000000000002</v>
      </c>
      <c r="K128" s="49" t="s">
        <v>58</v>
      </c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123</v>
      </c>
      <c r="F129" s="50">
        <v>250</v>
      </c>
      <c r="G129" s="50">
        <v>1.83</v>
      </c>
      <c r="H129" s="50">
        <v>3.68</v>
      </c>
      <c r="I129" s="50">
        <v>11.7</v>
      </c>
      <c r="J129" s="50">
        <v>95.1</v>
      </c>
      <c r="K129" s="49" t="s">
        <v>79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40</v>
      </c>
      <c r="F130" s="50" t="s">
        <v>41</v>
      </c>
      <c r="G130" s="50">
        <v>5.7</v>
      </c>
      <c r="H130" s="50">
        <v>16.8</v>
      </c>
      <c r="I130" s="50" t="s">
        <v>42</v>
      </c>
      <c r="J130" s="50">
        <v>174</v>
      </c>
      <c r="K130" s="49" t="s">
        <v>47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124</v>
      </c>
      <c r="F131" s="50">
        <v>150</v>
      </c>
      <c r="G131" s="50">
        <v>7.9</v>
      </c>
      <c r="H131" s="50">
        <v>6.8</v>
      </c>
      <c r="I131" s="50">
        <v>28.6</v>
      </c>
      <c r="J131" s="50">
        <v>207.7</v>
      </c>
      <c r="K131" s="49" t="s">
        <v>104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78</v>
      </c>
      <c r="F132" s="50">
        <v>200</v>
      </c>
      <c r="G132" s="50">
        <v>0.5</v>
      </c>
      <c r="H132" s="50" t="s">
        <v>42</v>
      </c>
      <c r="I132" s="50">
        <v>19.8</v>
      </c>
      <c r="J132" s="50">
        <v>81</v>
      </c>
      <c r="K132" s="49" t="s">
        <v>49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122</v>
      </c>
      <c r="F133" s="50">
        <v>80</v>
      </c>
      <c r="G133" s="50">
        <v>5.28</v>
      </c>
      <c r="H133" s="50">
        <v>0.96</v>
      </c>
      <c r="I133" s="50">
        <v>30.21</v>
      </c>
      <c r="J133" s="50">
        <v>161.6</v>
      </c>
      <c r="K133" s="49" t="s">
        <v>93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22.630000000000003</v>
      </c>
      <c r="H137" s="19">
        <f t="shared" si="64"/>
        <v>28.320000000000004</v>
      </c>
      <c r="I137" s="19">
        <f t="shared" si="64"/>
        <v>93.22999999999999</v>
      </c>
      <c r="J137" s="19">
        <f t="shared" si="64"/>
        <v>737.82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1260</v>
      </c>
      <c r="G138" s="32">
        <f t="shared" ref="G138" si="66">G127+G137</f>
        <v>53.610000000000007</v>
      </c>
      <c r="H138" s="32">
        <f t="shared" ref="H138" si="67">H127+H137</f>
        <v>53.120000000000005</v>
      </c>
      <c r="I138" s="32">
        <f t="shared" ref="I138" si="68">I127+I137</f>
        <v>182.33999999999997</v>
      </c>
      <c r="J138" s="32">
        <f t="shared" ref="J138:L138" si="69">J127+J137</f>
        <v>1294.2400000000002</v>
      </c>
      <c r="K138" s="32"/>
      <c r="L138" s="32">
        <f t="shared" si="69"/>
        <v>0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110</v>
      </c>
      <c r="F139" s="53">
        <v>150</v>
      </c>
      <c r="G139" s="53">
        <v>3.7</v>
      </c>
      <c r="H139" s="53">
        <v>4.4000000000000004</v>
      </c>
      <c r="I139" s="53">
        <v>14.6</v>
      </c>
      <c r="J139" s="53">
        <v>113.5</v>
      </c>
      <c r="K139" s="53" t="s">
        <v>111</v>
      </c>
      <c r="L139" s="39"/>
    </row>
    <row r="140" spans="1:12" ht="15.75" x14ac:dyDescent="0.25">
      <c r="A140" s="23"/>
      <c r="B140" s="15"/>
      <c r="C140" s="11"/>
      <c r="D140" s="6"/>
      <c r="E140" s="55" t="s">
        <v>112</v>
      </c>
      <c r="F140" s="53">
        <v>75</v>
      </c>
      <c r="G140" s="53">
        <v>13.7</v>
      </c>
      <c r="H140" s="53">
        <v>13.1</v>
      </c>
      <c r="I140" s="53">
        <v>12.4</v>
      </c>
      <c r="J140" s="53">
        <v>221.3</v>
      </c>
      <c r="K140" s="53" t="s">
        <v>113</v>
      </c>
      <c r="L140" s="41"/>
    </row>
    <row r="141" spans="1:12" ht="15" x14ac:dyDescent="0.25">
      <c r="A141" s="23"/>
      <c r="B141" s="15"/>
      <c r="C141" s="11"/>
      <c r="D141" s="7" t="s">
        <v>22</v>
      </c>
      <c r="E141" s="40"/>
      <c r="F141" s="41"/>
      <c r="G141" s="41"/>
      <c r="H141" s="41"/>
      <c r="I141" s="41"/>
      <c r="J141" s="41"/>
      <c r="K141" s="42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57</v>
      </c>
      <c r="F142" s="53">
        <v>60</v>
      </c>
      <c r="G142" s="53">
        <v>3.96</v>
      </c>
      <c r="H142" s="53">
        <v>0.72</v>
      </c>
      <c r="I142" s="53">
        <v>62.49</v>
      </c>
      <c r="J142" s="53">
        <v>121.2</v>
      </c>
      <c r="K142" s="53" t="s">
        <v>47</v>
      </c>
      <c r="L142" s="41"/>
    </row>
    <row r="143" spans="1:12" ht="15.75" x14ac:dyDescent="0.25">
      <c r="A143" s="23"/>
      <c r="B143" s="15"/>
      <c r="C143" s="11"/>
      <c r="D143" s="7" t="s">
        <v>24</v>
      </c>
      <c r="E143" s="55" t="s">
        <v>55</v>
      </c>
      <c r="F143" s="53">
        <v>200</v>
      </c>
      <c r="G143" s="53">
        <v>1.07</v>
      </c>
      <c r="H143" s="53" t="s">
        <v>42</v>
      </c>
      <c r="I143" s="53">
        <v>21.2</v>
      </c>
      <c r="J143" s="53">
        <v>92</v>
      </c>
      <c r="K143" s="53" t="s">
        <v>47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485</v>
      </c>
      <c r="G146" s="19">
        <f t="shared" ref="G146:J146" si="70">SUM(G139:G145)</f>
        <v>22.43</v>
      </c>
      <c r="H146" s="19">
        <f t="shared" si="70"/>
        <v>18.22</v>
      </c>
      <c r="I146" s="19">
        <f t="shared" si="70"/>
        <v>110.69000000000001</v>
      </c>
      <c r="J146" s="19">
        <f t="shared" si="70"/>
        <v>548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 t="s">
        <v>86</v>
      </c>
      <c r="F147" s="50">
        <v>40</v>
      </c>
      <c r="G147" s="50">
        <v>4.8</v>
      </c>
      <c r="H147" s="50">
        <v>4</v>
      </c>
      <c r="I147" s="50">
        <v>0.3</v>
      </c>
      <c r="J147" s="50">
        <v>56.6</v>
      </c>
      <c r="K147" s="49" t="s">
        <v>92</v>
      </c>
      <c r="L147" s="41"/>
    </row>
    <row r="148" spans="1:12" ht="15" x14ac:dyDescent="0.25">
      <c r="A148" s="23"/>
      <c r="B148" s="15"/>
      <c r="C148" s="11"/>
      <c r="D148" s="7" t="s">
        <v>27</v>
      </c>
      <c r="E148" s="49" t="s">
        <v>67</v>
      </c>
      <c r="F148" s="50">
        <v>250</v>
      </c>
      <c r="G148" s="50">
        <v>36</v>
      </c>
      <c r="H148" s="50">
        <v>5.35</v>
      </c>
      <c r="I148" s="50">
        <v>13.33</v>
      </c>
      <c r="J148" s="50">
        <v>110.38</v>
      </c>
      <c r="K148" s="49" t="s">
        <v>71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126</v>
      </c>
      <c r="F149" s="50">
        <v>100</v>
      </c>
      <c r="G149" s="50">
        <v>10.3</v>
      </c>
      <c r="H149" s="50">
        <v>6.13</v>
      </c>
      <c r="I149" s="50">
        <v>17.53</v>
      </c>
      <c r="J149" s="50">
        <v>175.07</v>
      </c>
      <c r="K149" s="49" t="s">
        <v>127</v>
      </c>
      <c r="L149" s="41"/>
    </row>
    <row r="150" spans="1:12" ht="15" x14ac:dyDescent="0.25">
      <c r="A150" s="23"/>
      <c r="B150" s="15"/>
      <c r="C150" s="11"/>
      <c r="D150" s="7" t="s">
        <v>29</v>
      </c>
      <c r="E150" s="49" t="s">
        <v>125</v>
      </c>
      <c r="F150" s="50">
        <v>100</v>
      </c>
      <c r="G150" s="50">
        <v>5.53</v>
      </c>
      <c r="H150" s="50">
        <v>4.2</v>
      </c>
      <c r="I150" s="50">
        <v>24</v>
      </c>
      <c r="J150" s="50">
        <v>155.80000000000001</v>
      </c>
      <c r="K150" s="49" t="s">
        <v>46</v>
      </c>
      <c r="L150" s="41"/>
    </row>
    <row r="151" spans="1:12" ht="15" x14ac:dyDescent="0.25">
      <c r="A151" s="23"/>
      <c r="B151" s="15"/>
      <c r="C151" s="11"/>
      <c r="D151" s="7" t="s">
        <v>30</v>
      </c>
      <c r="E151" s="49" t="s">
        <v>78</v>
      </c>
      <c r="F151" s="50">
        <v>200</v>
      </c>
      <c r="G151" s="50">
        <v>0.5</v>
      </c>
      <c r="H151" s="50" t="s">
        <v>42</v>
      </c>
      <c r="I151" s="50">
        <v>19.8</v>
      </c>
      <c r="J151" s="50">
        <v>81</v>
      </c>
      <c r="K151" s="49" t="s">
        <v>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 t="s">
        <v>122</v>
      </c>
      <c r="F152" s="50">
        <v>80</v>
      </c>
      <c r="G152" s="50">
        <v>5.28</v>
      </c>
      <c r="H152" s="50">
        <v>0.96</v>
      </c>
      <c r="I152" s="50">
        <v>30.21</v>
      </c>
      <c r="J152" s="50">
        <v>161.6</v>
      </c>
      <c r="K152" s="49" t="s">
        <v>93</v>
      </c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62.41</v>
      </c>
      <c r="H156" s="19">
        <f t="shared" si="72"/>
        <v>20.64</v>
      </c>
      <c r="I156" s="19">
        <f t="shared" si="72"/>
        <v>105.17000000000002</v>
      </c>
      <c r="J156" s="19">
        <f t="shared" si="72"/>
        <v>740.44999999999993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1255</v>
      </c>
      <c r="G157" s="32">
        <f t="shared" ref="G157" si="74">G146+G156</f>
        <v>84.84</v>
      </c>
      <c r="H157" s="32">
        <f t="shared" ref="H157" si="75">H146+H156</f>
        <v>38.86</v>
      </c>
      <c r="I157" s="32">
        <f t="shared" ref="I157" si="76">I146+I156</f>
        <v>215.86</v>
      </c>
      <c r="J157" s="32">
        <f t="shared" ref="J157:L157" si="77">J146+J156</f>
        <v>1288.4499999999998</v>
      </c>
      <c r="K157" s="32"/>
      <c r="L157" s="32">
        <f t="shared" si="77"/>
        <v>0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114</v>
      </c>
      <c r="F158" s="53" t="s">
        <v>115</v>
      </c>
      <c r="G158" s="53">
        <v>19.579999999999998</v>
      </c>
      <c r="H158" s="53">
        <v>5.62</v>
      </c>
      <c r="I158" s="53">
        <v>20.63</v>
      </c>
      <c r="J158" s="53">
        <v>211.55</v>
      </c>
      <c r="K158" s="55" t="s">
        <v>116</v>
      </c>
      <c r="L158" s="39"/>
    </row>
    <row r="159" spans="1:12" ht="15.75" x14ac:dyDescent="0.25">
      <c r="A159" s="23"/>
      <c r="B159" s="15"/>
      <c r="C159" s="11"/>
      <c r="D159" s="6"/>
      <c r="E159" s="55" t="s">
        <v>86</v>
      </c>
      <c r="F159" s="53">
        <v>40</v>
      </c>
      <c r="G159" s="53">
        <v>4.8</v>
      </c>
      <c r="H159" s="53">
        <v>4</v>
      </c>
      <c r="I159" s="53">
        <v>0.3</v>
      </c>
      <c r="J159" s="53">
        <v>56.6</v>
      </c>
      <c r="K159" s="55" t="s">
        <v>117</v>
      </c>
      <c r="L159" s="41"/>
    </row>
    <row r="160" spans="1:12" ht="15.75" x14ac:dyDescent="0.25">
      <c r="A160" s="23"/>
      <c r="B160" s="15"/>
      <c r="C160" s="11"/>
      <c r="D160" s="7" t="s">
        <v>22</v>
      </c>
      <c r="E160" s="55" t="s">
        <v>118</v>
      </c>
      <c r="F160" s="53">
        <v>200</v>
      </c>
      <c r="G160" s="53">
        <v>0.5</v>
      </c>
      <c r="H160" s="53" t="s">
        <v>119</v>
      </c>
      <c r="I160" s="53">
        <v>19.8</v>
      </c>
      <c r="J160" s="53">
        <v>81</v>
      </c>
      <c r="K160" s="55" t="s">
        <v>49</v>
      </c>
      <c r="L160" s="41"/>
    </row>
    <row r="161" spans="1:12" ht="15.75" x14ac:dyDescent="0.25">
      <c r="A161" s="23"/>
      <c r="B161" s="15"/>
      <c r="C161" s="11"/>
      <c r="D161" s="7" t="s">
        <v>23</v>
      </c>
      <c r="E161" s="55" t="s">
        <v>74</v>
      </c>
      <c r="F161" s="53">
        <v>60</v>
      </c>
      <c r="G161" s="53">
        <v>3.96</v>
      </c>
      <c r="H161" s="53">
        <v>0.72</v>
      </c>
      <c r="I161" s="53">
        <v>62.49</v>
      </c>
      <c r="J161" s="53">
        <v>121.2</v>
      </c>
      <c r="K161" s="55" t="s">
        <v>47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x14ac:dyDescent="0.25">
      <c r="A163" s="23"/>
      <c r="B163" s="15"/>
      <c r="C163" s="11"/>
      <c r="D163" s="51" t="s">
        <v>26</v>
      </c>
      <c r="E163" s="55" t="s">
        <v>81</v>
      </c>
      <c r="F163" s="53">
        <v>10</v>
      </c>
      <c r="G163" s="53">
        <v>0.1</v>
      </c>
      <c r="H163" s="53">
        <v>6.4</v>
      </c>
      <c r="I163" s="53">
        <v>0.1</v>
      </c>
      <c r="J163" s="53">
        <v>58.2</v>
      </c>
      <c r="K163" s="55" t="s">
        <v>47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28.94</v>
      </c>
      <c r="H165" s="19">
        <f t="shared" si="78"/>
        <v>16.740000000000002</v>
      </c>
      <c r="I165" s="19">
        <f t="shared" si="78"/>
        <v>103.32</v>
      </c>
      <c r="J165" s="19">
        <f t="shared" si="78"/>
        <v>528.55000000000007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62</v>
      </c>
      <c r="F166" s="50">
        <v>50</v>
      </c>
      <c r="G166" s="50">
        <v>1</v>
      </c>
      <c r="H166" s="50">
        <v>0.17</v>
      </c>
      <c r="I166" s="50">
        <v>5.08</v>
      </c>
      <c r="J166" s="50">
        <v>26.08</v>
      </c>
      <c r="K166" s="49" t="s">
        <v>83</v>
      </c>
      <c r="L166" s="41"/>
    </row>
    <row r="167" spans="1:12" ht="15" x14ac:dyDescent="0.25">
      <c r="A167" s="23"/>
      <c r="B167" s="15"/>
      <c r="C167" s="11"/>
      <c r="D167" s="7" t="s">
        <v>27</v>
      </c>
      <c r="E167" s="49" t="s">
        <v>123</v>
      </c>
      <c r="F167" s="50">
        <v>250</v>
      </c>
      <c r="G167" s="50">
        <v>1.83</v>
      </c>
      <c r="H167" s="50">
        <v>3.68</v>
      </c>
      <c r="I167" s="50">
        <v>11.7</v>
      </c>
      <c r="J167" s="50">
        <v>95.1</v>
      </c>
      <c r="K167" s="49" t="s">
        <v>79</v>
      </c>
      <c r="L167" s="41"/>
    </row>
    <row r="168" spans="1:12" ht="15" x14ac:dyDescent="0.25">
      <c r="A168" s="23"/>
      <c r="B168" s="15"/>
      <c r="C168" s="11"/>
      <c r="D168" s="7" t="s">
        <v>28</v>
      </c>
      <c r="E168" s="49" t="s">
        <v>128</v>
      </c>
      <c r="F168" s="50" t="s">
        <v>77</v>
      </c>
      <c r="G168" s="50">
        <v>13.7</v>
      </c>
      <c r="H168" s="50">
        <v>7.4</v>
      </c>
      <c r="I168" s="50">
        <v>6.29</v>
      </c>
      <c r="J168" s="50">
        <v>147</v>
      </c>
      <c r="K168" s="49" t="s">
        <v>129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9" t="s">
        <v>130</v>
      </c>
      <c r="F169" s="50">
        <v>150</v>
      </c>
      <c r="G169" s="50">
        <v>3.7</v>
      </c>
      <c r="H169" s="50">
        <v>4.8</v>
      </c>
      <c r="I169" s="50">
        <v>36.5</v>
      </c>
      <c r="J169" s="50">
        <v>203.5</v>
      </c>
      <c r="K169" s="49" t="s">
        <v>131</v>
      </c>
      <c r="L169" s="41"/>
    </row>
    <row r="170" spans="1:12" ht="15" x14ac:dyDescent="0.25">
      <c r="A170" s="23"/>
      <c r="B170" s="15"/>
      <c r="C170" s="11"/>
      <c r="D170" s="7" t="s">
        <v>30</v>
      </c>
      <c r="E170" s="49" t="s">
        <v>55</v>
      </c>
      <c r="F170" s="50">
        <v>200</v>
      </c>
      <c r="G170" s="50">
        <v>1.07</v>
      </c>
      <c r="H170" s="50" t="s">
        <v>42</v>
      </c>
      <c r="I170" s="50">
        <v>21.2</v>
      </c>
      <c r="J170" s="50">
        <v>92</v>
      </c>
      <c r="K170" s="49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122</v>
      </c>
      <c r="F171" s="50">
        <v>80</v>
      </c>
      <c r="G171" s="50">
        <v>5.28</v>
      </c>
      <c r="H171" s="50">
        <v>0.96</v>
      </c>
      <c r="I171" s="50">
        <v>30.21</v>
      </c>
      <c r="J171" s="50">
        <v>161.6</v>
      </c>
      <c r="K171" s="49" t="s">
        <v>47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51" t="s">
        <v>26</v>
      </c>
      <c r="E173" s="49" t="s">
        <v>70</v>
      </c>
      <c r="F173" s="50">
        <v>20</v>
      </c>
      <c r="G173" s="50">
        <v>5.3</v>
      </c>
      <c r="H173" s="50">
        <v>5.3</v>
      </c>
      <c r="I173" s="50" t="s">
        <v>42</v>
      </c>
      <c r="J173" s="50">
        <v>72</v>
      </c>
      <c r="K173" s="49" t="s">
        <v>47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31.880000000000003</v>
      </c>
      <c r="H175" s="19">
        <f t="shared" si="80"/>
        <v>22.310000000000002</v>
      </c>
      <c r="I175" s="19">
        <f t="shared" si="80"/>
        <v>110.97999999999999</v>
      </c>
      <c r="J175" s="19">
        <f t="shared" si="80"/>
        <v>797.28000000000009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1060</v>
      </c>
      <c r="G176" s="32">
        <f t="shared" ref="G176" si="82">G165+G175</f>
        <v>60.820000000000007</v>
      </c>
      <c r="H176" s="32">
        <f t="shared" ref="H176" si="83">H165+H175</f>
        <v>39.050000000000004</v>
      </c>
      <c r="I176" s="32">
        <f t="shared" ref="I176" si="84">I165+I175</f>
        <v>214.29999999999998</v>
      </c>
      <c r="J176" s="32">
        <f t="shared" ref="J176:L176" si="85">J165+J175</f>
        <v>1325.8300000000002</v>
      </c>
      <c r="K176" s="32"/>
      <c r="L176" s="32">
        <f t="shared" si="85"/>
        <v>0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120</v>
      </c>
      <c r="F177" s="55">
        <v>150</v>
      </c>
      <c r="G177" s="55">
        <v>6.4</v>
      </c>
      <c r="H177" s="55">
        <v>6.5</v>
      </c>
      <c r="I177" s="55">
        <v>35.5</v>
      </c>
      <c r="J177" s="55">
        <v>225.8</v>
      </c>
      <c r="K177" s="55" t="s">
        <v>121</v>
      </c>
      <c r="L177" s="39"/>
    </row>
    <row r="178" spans="1:12" ht="15.75" x14ac:dyDescent="0.25">
      <c r="A178" s="23"/>
      <c r="B178" s="15"/>
      <c r="C178" s="11"/>
      <c r="D178" s="6"/>
      <c r="E178" s="55" t="s">
        <v>61</v>
      </c>
      <c r="F178" s="55" t="s">
        <v>77</v>
      </c>
      <c r="G178" s="55">
        <v>13.17</v>
      </c>
      <c r="H178" s="55">
        <v>7.13</v>
      </c>
      <c r="I178" s="55">
        <v>6.03</v>
      </c>
      <c r="J178" s="55">
        <v>141.30000000000001</v>
      </c>
      <c r="K178" s="55" t="s">
        <v>65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/>
      <c r="F179" s="41"/>
      <c r="G179" s="41"/>
      <c r="H179" s="41"/>
      <c r="I179" s="41"/>
      <c r="J179" s="41"/>
      <c r="K179" s="42"/>
      <c r="L179" s="41"/>
    </row>
    <row r="180" spans="1:12" ht="15.75" x14ac:dyDescent="0.25">
      <c r="A180" s="23"/>
      <c r="B180" s="15"/>
      <c r="C180" s="11"/>
      <c r="D180" s="7" t="s">
        <v>23</v>
      </c>
      <c r="E180" s="55" t="s">
        <v>74</v>
      </c>
      <c r="F180" s="55">
        <v>60</v>
      </c>
      <c r="G180" s="55">
        <v>3.96</v>
      </c>
      <c r="H180" s="55">
        <v>0.72</v>
      </c>
      <c r="I180" s="55">
        <v>62.49</v>
      </c>
      <c r="J180" s="55">
        <v>121.2</v>
      </c>
      <c r="K180" s="55" t="s">
        <v>47</v>
      </c>
      <c r="L180" s="41"/>
    </row>
    <row r="181" spans="1:12" ht="15.75" x14ac:dyDescent="0.25">
      <c r="A181" s="23"/>
      <c r="B181" s="15"/>
      <c r="C181" s="11"/>
      <c r="D181" s="7" t="s">
        <v>24</v>
      </c>
      <c r="E181" s="55" t="s">
        <v>55</v>
      </c>
      <c r="F181" s="55">
        <v>200</v>
      </c>
      <c r="G181" s="55">
        <v>1.07</v>
      </c>
      <c r="H181" s="55" t="s">
        <v>42</v>
      </c>
      <c r="I181" s="55">
        <v>21.2</v>
      </c>
      <c r="J181" s="55">
        <v>92</v>
      </c>
      <c r="K181" s="55" t="s">
        <v>47</v>
      </c>
      <c r="L181" s="41"/>
    </row>
    <row r="182" spans="1:12" ht="15.75" x14ac:dyDescent="0.25">
      <c r="A182" s="23"/>
      <c r="B182" s="15"/>
      <c r="C182" s="11"/>
      <c r="D182" s="51" t="s">
        <v>26</v>
      </c>
      <c r="E182" s="55" t="s">
        <v>62</v>
      </c>
      <c r="F182" s="55">
        <v>50</v>
      </c>
      <c r="G182" s="55">
        <v>1</v>
      </c>
      <c r="H182" s="55">
        <v>0.17</v>
      </c>
      <c r="I182" s="55">
        <v>5.08</v>
      </c>
      <c r="J182" s="55">
        <v>26.08</v>
      </c>
      <c r="K182" s="55" t="s">
        <v>83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25.6</v>
      </c>
      <c r="H184" s="19">
        <f t="shared" si="86"/>
        <v>14.52</v>
      </c>
      <c r="I184" s="19">
        <f t="shared" si="86"/>
        <v>130.30000000000001</v>
      </c>
      <c r="J184" s="19">
        <f t="shared" si="86"/>
        <v>606.38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62</v>
      </c>
      <c r="F185" s="50">
        <v>50</v>
      </c>
      <c r="G185" s="50">
        <v>1</v>
      </c>
      <c r="H185" s="50">
        <v>0.17</v>
      </c>
      <c r="I185" s="50">
        <v>5.08</v>
      </c>
      <c r="J185" s="50">
        <v>26.08</v>
      </c>
      <c r="K185" s="49" t="s">
        <v>83</v>
      </c>
      <c r="L185" s="41"/>
    </row>
    <row r="186" spans="1:12" ht="15" x14ac:dyDescent="0.25">
      <c r="A186" s="23"/>
      <c r="B186" s="15"/>
      <c r="C186" s="11"/>
      <c r="D186" s="7" t="s">
        <v>27</v>
      </c>
      <c r="E186" s="49" t="s">
        <v>50</v>
      </c>
      <c r="F186" s="50">
        <v>250</v>
      </c>
      <c r="G186" s="50">
        <v>3.15</v>
      </c>
      <c r="H186" s="50">
        <v>2.7</v>
      </c>
      <c r="I186" s="50">
        <v>22.65</v>
      </c>
      <c r="J186" s="50">
        <v>127.25</v>
      </c>
      <c r="K186" s="49" t="s">
        <v>51</v>
      </c>
      <c r="L186" s="41"/>
    </row>
    <row r="187" spans="1:12" ht="15" x14ac:dyDescent="0.25">
      <c r="A187" s="23"/>
      <c r="B187" s="15"/>
      <c r="C187" s="11"/>
      <c r="D187" s="7" t="s">
        <v>28</v>
      </c>
      <c r="E187" s="49" t="s">
        <v>107</v>
      </c>
      <c r="F187" s="50">
        <v>200</v>
      </c>
      <c r="G187" s="50">
        <v>20.100000000000001</v>
      </c>
      <c r="H187" s="50">
        <v>18.7</v>
      </c>
      <c r="I187" s="50">
        <v>17.2</v>
      </c>
      <c r="J187" s="50">
        <v>318</v>
      </c>
      <c r="K187" s="49" t="s">
        <v>108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7"/>
      <c r="F189" s="57"/>
      <c r="G189" s="57"/>
      <c r="H189" s="57"/>
      <c r="I189" s="57"/>
      <c r="J189" s="57"/>
      <c r="K189" s="57"/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57</v>
      </c>
      <c r="F190" s="50">
        <v>80</v>
      </c>
      <c r="G190" s="50">
        <v>5.28</v>
      </c>
      <c r="H190" s="50">
        <v>0.96</v>
      </c>
      <c r="I190" s="50">
        <v>30.21</v>
      </c>
      <c r="J190" s="50">
        <v>161.6</v>
      </c>
      <c r="K190" s="49" t="s">
        <v>47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51" t="s">
        <v>26</v>
      </c>
      <c r="E192" s="49" t="s">
        <v>70</v>
      </c>
      <c r="F192" s="50">
        <v>20</v>
      </c>
      <c r="G192" s="50">
        <v>5.3</v>
      </c>
      <c r="H192" s="50">
        <v>5.3</v>
      </c>
      <c r="I192" s="50" t="s">
        <v>42</v>
      </c>
      <c r="J192" s="50">
        <v>72</v>
      </c>
      <c r="K192" s="49" t="s">
        <v>47</v>
      </c>
      <c r="L192" s="41"/>
    </row>
    <row r="193" spans="1:12" ht="15" x14ac:dyDescent="0.25">
      <c r="A193" s="23"/>
      <c r="B193" s="15"/>
      <c r="C193" s="11"/>
      <c r="D193" s="51" t="s">
        <v>132</v>
      </c>
      <c r="E193" s="49" t="s">
        <v>69</v>
      </c>
      <c r="F193" s="50">
        <v>200</v>
      </c>
      <c r="G193" s="50">
        <v>0.2</v>
      </c>
      <c r="H193" s="50" t="s">
        <v>42</v>
      </c>
      <c r="I193" s="50">
        <v>6.5</v>
      </c>
      <c r="J193" s="50">
        <v>26.8</v>
      </c>
      <c r="K193" s="49" t="s">
        <v>73</v>
      </c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35.03</v>
      </c>
      <c r="H194" s="19">
        <f>SUM(H185:H193)</f>
        <v>27.830000000000002</v>
      </c>
      <c r="I194" s="19">
        <f>SUM(I185:I193)</f>
        <v>81.639999999999986</v>
      </c>
      <c r="J194" s="19">
        <f>SUM(J185:J193)</f>
        <v>731.7299999999999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1260</v>
      </c>
      <c r="G195" s="32">
        <f t="shared" ref="G195" si="89">G184+G194</f>
        <v>60.63</v>
      </c>
      <c r="H195" s="32">
        <f t="shared" ref="H195" si="90">H184+H194</f>
        <v>42.35</v>
      </c>
      <c r="I195" s="32">
        <f t="shared" ref="I195" si="91">I184+I194</f>
        <v>211.94</v>
      </c>
      <c r="J195" s="32">
        <f t="shared" ref="J195:L195" si="92">J184+J194</f>
        <v>1338.11</v>
      </c>
      <c r="K195" s="32"/>
      <c r="L195" s="32">
        <f t="shared" si="92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1200.0999999999999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60.847000000000016</v>
      </c>
      <c r="H196" s="34">
        <f t="shared" si="93"/>
        <v>45.856000000000009</v>
      </c>
      <c r="I196" s="34">
        <f t="shared" si="93"/>
        <v>188.95499999999998</v>
      </c>
      <c r="J196" s="34">
        <f t="shared" si="93"/>
        <v>1353.8679999999999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opLeftCell="A10" workbookViewId="0">
      <selection activeCell="B16" sqref="B16:G20"/>
    </sheetView>
  </sheetViews>
  <sheetFormatPr defaultRowHeight="15" x14ac:dyDescent="0.25"/>
  <cols>
    <col min="1" max="1" width="11.5703125" customWidth="1"/>
    <col min="2" max="2" width="9.28515625" customWidth="1"/>
    <col min="3" max="3" width="10" customWidth="1"/>
    <col min="4" max="4" width="7.5703125" customWidth="1"/>
    <col min="5" max="5" width="6.85546875" customWidth="1"/>
    <col min="6" max="6" width="8.140625" customWidth="1"/>
    <col min="7" max="9" width="10" customWidth="1"/>
  </cols>
  <sheetData>
    <row r="1" spans="1:11" ht="63" x14ac:dyDescent="0.25">
      <c r="A1" s="58" t="s">
        <v>21</v>
      </c>
      <c r="B1" s="54" t="s">
        <v>40</v>
      </c>
      <c r="C1" s="53" t="s">
        <v>41</v>
      </c>
      <c r="D1" s="53">
        <v>5.7</v>
      </c>
      <c r="E1" s="53">
        <v>16.8</v>
      </c>
      <c r="F1" s="53" t="s">
        <v>42</v>
      </c>
      <c r="G1" s="53">
        <v>174</v>
      </c>
      <c r="H1" s="55" t="s">
        <v>47</v>
      </c>
      <c r="K1" s="61" t="s">
        <v>35</v>
      </c>
    </row>
    <row r="2" spans="1:11" ht="63" x14ac:dyDescent="0.25">
      <c r="A2" s="7" t="s">
        <v>22</v>
      </c>
      <c r="B2" s="54" t="s">
        <v>43</v>
      </c>
      <c r="C2" s="59">
        <v>200</v>
      </c>
      <c r="D2" s="59">
        <v>0.5</v>
      </c>
      <c r="E2" s="59">
        <v>0</v>
      </c>
      <c r="F2" s="59">
        <v>19.8</v>
      </c>
      <c r="G2" s="59">
        <v>81</v>
      </c>
      <c r="H2" s="60" t="s">
        <v>49</v>
      </c>
      <c r="K2" s="41"/>
    </row>
    <row r="3" spans="1:11" ht="63" x14ac:dyDescent="0.25">
      <c r="A3" s="7" t="s">
        <v>23</v>
      </c>
      <c r="B3" s="54" t="s">
        <v>44</v>
      </c>
      <c r="C3" s="53">
        <v>60</v>
      </c>
      <c r="D3" s="53">
        <v>3.96</v>
      </c>
      <c r="E3" s="53">
        <v>0.72</v>
      </c>
      <c r="F3" s="53">
        <v>22.66</v>
      </c>
      <c r="G3" s="53">
        <v>121.2</v>
      </c>
      <c r="H3" s="41"/>
      <c r="K3" s="41"/>
    </row>
    <row r="4" spans="1:11" x14ac:dyDescent="0.25">
      <c r="A4" s="7" t="s">
        <v>24</v>
      </c>
      <c r="B4" s="40"/>
      <c r="C4" s="41"/>
      <c r="D4" s="41"/>
      <c r="E4" s="41"/>
      <c r="F4" s="41"/>
      <c r="G4" s="41"/>
      <c r="H4" s="41"/>
      <c r="K4" s="41"/>
    </row>
    <row r="5" spans="1:11" ht="78.75" x14ac:dyDescent="0.25">
      <c r="A5" s="51" t="s">
        <v>26</v>
      </c>
      <c r="B5" s="54" t="s">
        <v>45</v>
      </c>
      <c r="C5" s="53">
        <v>50</v>
      </c>
      <c r="D5" s="53">
        <v>1.42</v>
      </c>
      <c r="E5" s="53">
        <v>0.08</v>
      </c>
      <c r="F5" s="53">
        <v>2.92</v>
      </c>
      <c r="G5" s="53">
        <v>18.420000000000002</v>
      </c>
      <c r="H5" s="55" t="s">
        <v>48</v>
      </c>
      <c r="K5" s="41"/>
    </row>
    <row r="6" spans="1:11" x14ac:dyDescent="0.25">
      <c r="K6" s="41"/>
    </row>
    <row r="7" spans="1:11" ht="78.75" x14ac:dyDescent="0.25">
      <c r="B7" s="7" t="s">
        <v>21</v>
      </c>
      <c r="C7" s="54" t="s">
        <v>39</v>
      </c>
      <c r="D7" s="53">
        <v>150</v>
      </c>
      <c r="E7" s="53">
        <v>8.1999999999999993</v>
      </c>
      <c r="F7" s="53">
        <v>2</v>
      </c>
      <c r="G7" s="53">
        <v>36</v>
      </c>
      <c r="H7" s="53">
        <v>194.1</v>
      </c>
      <c r="I7" s="55" t="s">
        <v>46</v>
      </c>
      <c r="K7" s="41"/>
    </row>
    <row r="8" spans="1:11" x14ac:dyDescent="0.25">
      <c r="K8" s="41"/>
    </row>
    <row r="9" spans="1:11" ht="78.75" x14ac:dyDescent="0.25">
      <c r="B9" s="54" t="s">
        <v>60</v>
      </c>
      <c r="C9" s="53">
        <v>150</v>
      </c>
      <c r="D9" s="53">
        <v>4.5</v>
      </c>
      <c r="E9" s="53">
        <v>5.6</v>
      </c>
      <c r="F9" s="53">
        <v>26.6</v>
      </c>
      <c r="G9" s="53">
        <v>173.7</v>
      </c>
      <c r="H9" s="54" t="s">
        <v>64</v>
      </c>
      <c r="K9" s="19">
        <f t="shared" ref="K9" si="0">SUM(K2:K8)</f>
        <v>0</v>
      </c>
    </row>
    <row r="10" spans="1:11" ht="78.75" x14ac:dyDescent="0.25">
      <c r="B10" s="54" t="s">
        <v>61</v>
      </c>
      <c r="C10" s="53">
        <v>96</v>
      </c>
      <c r="D10" s="53">
        <v>13.17</v>
      </c>
      <c r="E10" s="53">
        <v>7.13</v>
      </c>
      <c r="F10" s="53">
        <v>6.03</v>
      </c>
      <c r="G10" s="53">
        <v>141.30000000000001</v>
      </c>
      <c r="H10" s="54" t="s">
        <v>65</v>
      </c>
      <c r="K10" s="41"/>
    </row>
    <row r="11" spans="1:11" ht="63" x14ac:dyDescent="0.25">
      <c r="B11" s="54" t="s">
        <v>43</v>
      </c>
      <c r="C11" s="53">
        <v>200</v>
      </c>
      <c r="D11" s="53">
        <v>0.5</v>
      </c>
      <c r="E11" s="53">
        <v>0</v>
      </c>
      <c r="F11" s="53">
        <v>19.8</v>
      </c>
      <c r="G11" s="53">
        <v>81</v>
      </c>
      <c r="H11" s="54" t="s">
        <v>49</v>
      </c>
      <c r="K11" s="41"/>
    </row>
    <row r="12" spans="1:11" ht="47.25" x14ac:dyDescent="0.25">
      <c r="B12" s="54" t="s">
        <v>63</v>
      </c>
      <c r="C12" s="53">
        <v>60</v>
      </c>
      <c r="D12" s="53">
        <v>3.96</v>
      </c>
      <c r="E12" s="53">
        <v>0.72</v>
      </c>
      <c r="F12" s="53">
        <v>22.66</v>
      </c>
      <c r="G12" s="53">
        <v>121.2</v>
      </c>
      <c r="H12" s="41"/>
      <c r="K12" s="41"/>
    </row>
    <row r="13" spans="1:11" x14ac:dyDescent="0.25">
      <c r="B13" s="40"/>
      <c r="C13" s="41"/>
      <c r="D13" s="41"/>
      <c r="E13" s="41"/>
      <c r="F13" s="41"/>
      <c r="G13" s="41"/>
      <c r="H13" s="41"/>
      <c r="K13" s="41"/>
    </row>
    <row r="14" spans="1:11" ht="63" x14ac:dyDescent="0.25">
      <c r="B14" s="54" t="s">
        <v>62</v>
      </c>
      <c r="C14" s="53">
        <v>50</v>
      </c>
      <c r="D14" s="53">
        <v>1</v>
      </c>
      <c r="E14" s="53">
        <v>0.17</v>
      </c>
      <c r="F14" s="53">
        <v>5.08</v>
      </c>
      <c r="G14" s="53">
        <v>26.08</v>
      </c>
      <c r="H14" s="54" t="s">
        <v>66</v>
      </c>
      <c r="K14" s="41"/>
    </row>
    <row r="15" spans="1:11" x14ac:dyDescent="0.25">
      <c r="K15" s="41"/>
    </row>
    <row r="16" spans="1:11" ht="15.75" x14ac:dyDescent="0.25">
      <c r="B16" s="53">
        <v>150</v>
      </c>
      <c r="C16" s="53">
        <v>3.7</v>
      </c>
      <c r="D16" s="53">
        <v>4.4000000000000004</v>
      </c>
      <c r="E16" s="53">
        <v>14.6</v>
      </c>
      <c r="F16" s="53">
        <v>113.5</v>
      </c>
      <c r="G16" s="53" t="s">
        <v>111</v>
      </c>
      <c r="K16" s="41"/>
    </row>
    <row r="17" spans="2:11" ht="15.75" x14ac:dyDescent="0.25">
      <c r="B17" s="53">
        <v>75</v>
      </c>
      <c r="C17" s="53">
        <v>13.7</v>
      </c>
      <c r="D17" s="53">
        <v>13.1</v>
      </c>
      <c r="E17" s="53">
        <v>12.4</v>
      </c>
      <c r="F17" s="53">
        <v>221.3</v>
      </c>
      <c r="G17" s="53" t="s">
        <v>113</v>
      </c>
      <c r="K17" s="41"/>
    </row>
    <row r="18" spans="2:11" x14ac:dyDescent="0.25">
      <c r="B18" s="41"/>
      <c r="C18" s="41"/>
      <c r="D18" s="41"/>
      <c r="E18" s="41"/>
      <c r="F18" s="41"/>
      <c r="G18" s="42"/>
      <c r="K18" s="41"/>
    </row>
    <row r="19" spans="2:11" ht="15.75" x14ac:dyDescent="0.25">
      <c r="B19" s="53">
        <v>60</v>
      </c>
      <c r="C19" s="53">
        <v>3.96</v>
      </c>
      <c r="D19" s="53">
        <v>0.72</v>
      </c>
      <c r="E19" s="53">
        <v>62.49</v>
      </c>
      <c r="F19" s="53">
        <v>121.2</v>
      </c>
      <c r="G19" s="53" t="s">
        <v>47</v>
      </c>
      <c r="K19" s="19">
        <f t="shared" ref="K19" si="1">SUM(K10:K18)</f>
        <v>0</v>
      </c>
    </row>
    <row r="20" spans="2:11" ht="15.75" x14ac:dyDescent="0.25">
      <c r="B20" s="53">
        <v>200</v>
      </c>
      <c r="C20" s="53">
        <v>1.07</v>
      </c>
      <c r="D20" s="53" t="s">
        <v>42</v>
      </c>
      <c r="E20" s="53">
        <v>21.2</v>
      </c>
      <c r="F20" s="53">
        <v>92</v>
      </c>
      <c r="G20" s="53" t="s">
        <v>47</v>
      </c>
      <c r="K20" s="62">
        <f t="shared" ref="K20" si="2">K9+K19</f>
        <v>0</v>
      </c>
    </row>
    <row r="21" spans="2:11" x14ac:dyDescent="0.25">
      <c r="K21" s="41"/>
    </row>
    <row r="22" spans="2:11" x14ac:dyDescent="0.25">
      <c r="K22" s="41"/>
    </row>
    <row r="23" spans="2:11" x14ac:dyDescent="0.25">
      <c r="K23" s="41"/>
    </row>
    <row r="24" spans="2:11" x14ac:dyDescent="0.25">
      <c r="K24" s="41"/>
    </row>
    <row r="25" spans="2:11" x14ac:dyDescent="0.25">
      <c r="K25" s="41"/>
    </row>
    <row r="26" spans="2:11" x14ac:dyDescent="0.25">
      <c r="K26" s="41"/>
    </row>
    <row r="27" spans="2:11" x14ac:dyDescent="0.25">
      <c r="K27" s="41"/>
    </row>
    <row r="28" spans="2:11" x14ac:dyDescent="0.25">
      <c r="K28" s="19">
        <f t="shared" ref="K28" si="3">SUM(K21:K27)</f>
        <v>0</v>
      </c>
    </row>
    <row r="29" spans="2:11" x14ac:dyDescent="0.25">
      <c r="K29" s="41"/>
    </row>
    <row r="30" spans="2:11" x14ac:dyDescent="0.25">
      <c r="K30" s="41"/>
    </row>
    <row r="31" spans="2:11" x14ac:dyDescent="0.25">
      <c r="K31" s="41"/>
    </row>
    <row r="32" spans="2:11" x14ac:dyDescent="0.25">
      <c r="K32" s="41"/>
    </row>
    <row r="33" spans="11:11" x14ac:dyDescent="0.25">
      <c r="K33" s="41"/>
    </row>
    <row r="34" spans="11:11" x14ac:dyDescent="0.25">
      <c r="K34" s="41"/>
    </row>
    <row r="35" spans="11:11" x14ac:dyDescent="0.25">
      <c r="K35" s="41"/>
    </row>
    <row r="36" spans="11:11" x14ac:dyDescent="0.25">
      <c r="K36" s="41"/>
    </row>
    <row r="37" spans="11:11" x14ac:dyDescent="0.25">
      <c r="K37" s="41"/>
    </row>
    <row r="38" spans="11:11" x14ac:dyDescent="0.25">
      <c r="K38" s="19">
        <f t="shared" ref="K38" si="4">SUM(K29:K37)</f>
        <v>0</v>
      </c>
    </row>
    <row r="39" spans="11:11" x14ac:dyDescent="0.25">
      <c r="K39" s="62">
        <f t="shared" ref="K39" si="5">K28+K38</f>
        <v>0</v>
      </c>
    </row>
    <row r="40" spans="11:11" x14ac:dyDescent="0.25">
      <c r="K40" s="41"/>
    </row>
    <row r="41" spans="11:11" x14ac:dyDescent="0.25">
      <c r="K41" s="41"/>
    </row>
    <row r="42" spans="11:11" x14ac:dyDescent="0.25">
      <c r="K42" s="41"/>
    </row>
    <row r="43" spans="11:11" x14ac:dyDescent="0.25">
      <c r="K43" s="41"/>
    </row>
    <row r="44" spans="11:11" x14ac:dyDescent="0.25">
      <c r="K44" s="41"/>
    </row>
    <row r="45" spans="11:11" x14ac:dyDescent="0.25">
      <c r="K45" s="41"/>
    </row>
    <row r="46" spans="11:11" x14ac:dyDescent="0.25">
      <c r="K46" s="41"/>
    </row>
    <row r="47" spans="11:11" x14ac:dyDescent="0.25">
      <c r="K47" s="19">
        <f t="shared" ref="K47" si="6">SUM(K40:K46)</f>
        <v>0</v>
      </c>
    </row>
    <row r="48" spans="11:11" x14ac:dyDescent="0.25">
      <c r="K48" s="41"/>
    </row>
    <row r="49" spans="11:11" x14ac:dyDescent="0.25">
      <c r="K49" s="41"/>
    </row>
    <row r="50" spans="11:11" x14ac:dyDescent="0.25">
      <c r="K50" s="41"/>
    </row>
    <row r="51" spans="11:11" x14ac:dyDescent="0.25">
      <c r="K51" s="41"/>
    </row>
    <row r="52" spans="11:11" x14ac:dyDescent="0.25">
      <c r="K52" s="41"/>
    </row>
    <row r="53" spans="11:11" x14ac:dyDescent="0.25">
      <c r="K53" s="41"/>
    </row>
    <row r="54" spans="11:11" x14ac:dyDescent="0.25">
      <c r="K54" s="41"/>
    </row>
    <row r="55" spans="11:11" x14ac:dyDescent="0.25">
      <c r="K55" s="41"/>
    </row>
    <row r="56" spans="11:11" x14ac:dyDescent="0.25">
      <c r="K56" s="41"/>
    </row>
    <row r="57" spans="11:11" x14ac:dyDescent="0.25">
      <c r="K57" s="19">
        <f t="shared" ref="K57" si="7">SUM(K48:K56)</f>
        <v>0</v>
      </c>
    </row>
    <row r="58" spans="11:11" x14ac:dyDescent="0.25">
      <c r="K58" s="62">
        <f t="shared" ref="K58" si="8">K47+K57</f>
        <v>0</v>
      </c>
    </row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2" spans="11:11" x14ac:dyDescent="0.25">
      <c r="K62" s="41"/>
    </row>
    <row r="63" spans="11:11" x14ac:dyDescent="0.25">
      <c r="K63" s="41"/>
    </row>
    <row r="64" spans="11:11" x14ac:dyDescent="0.25">
      <c r="K64" s="41"/>
    </row>
    <row r="65" spans="11:11" x14ac:dyDescent="0.25">
      <c r="K65" s="41"/>
    </row>
    <row r="66" spans="11:11" x14ac:dyDescent="0.25">
      <c r="K66" s="19">
        <f t="shared" ref="K66" si="9">SUM(K59:K65)</f>
        <v>0</v>
      </c>
    </row>
    <row r="67" spans="11:11" x14ac:dyDescent="0.25">
      <c r="K67" s="41"/>
    </row>
    <row r="68" spans="11:11" x14ac:dyDescent="0.25">
      <c r="K68" s="41"/>
    </row>
    <row r="69" spans="11:11" x14ac:dyDescent="0.25">
      <c r="K69" s="41"/>
    </row>
    <row r="70" spans="11:11" x14ac:dyDescent="0.25">
      <c r="K70" s="41"/>
    </row>
    <row r="71" spans="11:11" x14ac:dyDescent="0.25">
      <c r="K71" s="41"/>
    </row>
    <row r="72" spans="11:11" x14ac:dyDescent="0.25">
      <c r="K72" s="41"/>
    </row>
    <row r="73" spans="11:11" x14ac:dyDescent="0.25">
      <c r="K73" s="41"/>
    </row>
    <row r="74" spans="11:11" x14ac:dyDescent="0.25">
      <c r="K74" s="41"/>
    </row>
    <row r="75" spans="11:11" x14ac:dyDescent="0.25">
      <c r="K75" s="41"/>
    </row>
    <row r="76" spans="11:11" x14ac:dyDescent="0.25">
      <c r="K76" s="19">
        <f t="shared" ref="K76" si="10">SUM(K67:K75)</f>
        <v>0</v>
      </c>
    </row>
    <row r="77" spans="11:11" x14ac:dyDescent="0.25">
      <c r="K77" s="62">
        <f t="shared" ref="K77" si="11">K66+K76</f>
        <v>0</v>
      </c>
    </row>
    <row r="78" spans="11:11" x14ac:dyDescent="0.25">
      <c r="K78" s="41"/>
    </row>
    <row r="79" spans="11:11" x14ac:dyDescent="0.25">
      <c r="K79" s="41"/>
    </row>
    <row r="80" spans="11:11" x14ac:dyDescent="0.25">
      <c r="K80" s="41"/>
    </row>
    <row r="81" spans="11:11" x14ac:dyDescent="0.25">
      <c r="K81" s="41"/>
    </row>
    <row r="82" spans="11:11" x14ac:dyDescent="0.25">
      <c r="K82" s="41"/>
    </row>
    <row r="83" spans="11:11" x14ac:dyDescent="0.25">
      <c r="K83" s="41"/>
    </row>
    <row r="84" spans="11:11" x14ac:dyDescent="0.25">
      <c r="K84" s="41"/>
    </row>
    <row r="85" spans="11:11" x14ac:dyDescent="0.25">
      <c r="K85" s="19">
        <f t="shared" ref="K85" si="12">SUM(K78:K84)</f>
        <v>0</v>
      </c>
    </row>
    <row r="86" spans="11:11" x14ac:dyDescent="0.25">
      <c r="K86" s="41"/>
    </row>
    <row r="87" spans="11:11" x14ac:dyDescent="0.25">
      <c r="K87" s="41"/>
    </row>
    <row r="88" spans="11:11" x14ac:dyDescent="0.25">
      <c r="K88" s="41"/>
    </row>
    <row r="89" spans="11:11" x14ac:dyDescent="0.25">
      <c r="K89" s="41"/>
    </row>
    <row r="90" spans="11:11" x14ac:dyDescent="0.25">
      <c r="K90" s="41"/>
    </row>
    <row r="91" spans="11:11" x14ac:dyDescent="0.25">
      <c r="K91" s="41"/>
    </row>
    <row r="92" spans="11:11" x14ac:dyDescent="0.25">
      <c r="K92" s="41"/>
    </row>
    <row r="93" spans="11:11" x14ac:dyDescent="0.25">
      <c r="K93" s="41"/>
    </row>
    <row r="94" spans="11:11" x14ac:dyDescent="0.25">
      <c r="K94" s="41"/>
    </row>
    <row r="95" spans="11:11" x14ac:dyDescent="0.25">
      <c r="K95" s="19">
        <f t="shared" ref="K95" si="13">SUM(K86:K94)</f>
        <v>0</v>
      </c>
    </row>
    <row r="96" spans="11:11" x14ac:dyDescent="0.25">
      <c r="K96" s="62">
        <f t="shared" ref="K96" si="14">K85+K95</f>
        <v>0</v>
      </c>
    </row>
    <row r="97" spans="11:11" x14ac:dyDescent="0.25">
      <c r="K97" s="41"/>
    </row>
    <row r="98" spans="11:11" x14ac:dyDescent="0.25">
      <c r="K98" s="41"/>
    </row>
    <row r="99" spans="11:11" x14ac:dyDescent="0.25">
      <c r="K99" s="41"/>
    </row>
    <row r="100" spans="11:11" x14ac:dyDescent="0.25">
      <c r="K100" s="41"/>
    </row>
    <row r="101" spans="11:11" x14ac:dyDescent="0.25">
      <c r="K101" s="41"/>
    </row>
    <row r="102" spans="11:11" x14ac:dyDescent="0.25">
      <c r="K102" s="41"/>
    </row>
    <row r="103" spans="11:11" x14ac:dyDescent="0.25">
      <c r="K103" s="41"/>
    </row>
    <row r="104" spans="11:11" x14ac:dyDescent="0.25">
      <c r="K104" s="19">
        <f t="shared" ref="K104" si="15">SUM(K97:K103)</f>
        <v>0</v>
      </c>
    </row>
    <row r="105" spans="11:11" x14ac:dyDescent="0.25">
      <c r="K105" s="41"/>
    </row>
    <row r="106" spans="11:11" x14ac:dyDescent="0.25">
      <c r="K106" s="41"/>
    </row>
    <row r="107" spans="11:11" x14ac:dyDescent="0.25">
      <c r="K107" s="41"/>
    </row>
    <row r="108" spans="11:11" x14ac:dyDescent="0.25">
      <c r="K108" s="41"/>
    </row>
    <row r="109" spans="11:11" x14ac:dyDescent="0.25">
      <c r="K109" s="41"/>
    </row>
    <row r="110" spans="11:11" x14ac:dyDescent="0.25">
      <c r="K110" s="41"/>
    </row>
    <row r="111" spans="11:11" x14ac:dyDescent="0.25">
      <c r="K111" s="41"/>
    </row>
    <row r="112" spans="11:11" x14ac:dyDescent="0.25">
      <c r="K112" s="41"/>
    </row>
    <row r="113" spans="11:11" x14ac:dyDescent="0.25">
      <c r="K113" s="41"/>
    </row>
    <row r="114" spans="11:11" x14ac:dyDescent="0.25">
      <c r="K114" s="19">
        <f t="shared" ref="K114" si="16">SUM(K105:K113)</f>
        <v>0</v>
      </c>
    </row>
    <row r="115" spans="11:11" x14ac:dyDescent="0.25">
      <c r="K115" s="62">
        <f t="shared" ref="K115" si="17">K104+K114</f>
        <v>0</v>
      </c>
    </row>
    <row r="116" spans="11:11" x14ac:dyDescent="0.25">
      <c r="K116" s="41"/>
    </row>
    <row r="117" spans="11:11" x14ac:dyDescent="0.25">
      <c r="K117" s="41"/>
    </row>
    <row r="118" spans="11:11" x14ac:dyDescent="0.25">
      <c r="K118" s="41"/>
    </row>
    <row r="119" spans="11:11" x14ac:dyDescent="0.25">
      <c r="K119" s="41"/>
    </row>
    <row r="120" spans="11:11" x14ac:dyDescent="0.25">
      <c r="K120" s="41"/>
    </row>
    <row r="121" spans="11:11" x14ac:dyDescent="0.25">
      <c r="K121" s="41"/>
    </row>
    <row r="122" spans="11:11" x14ac:dyDescent="0.25">
      <c r="K122" s="41"/>
    </row>
    <row r="123" spans="11:11" x14ac:dyDescent="0.25">
      <c r="K123" s="19">
        <f t="shared" ref="K123" si="18">SUM(K116:K122)</f>
        <v>0</v>
      </c>
    </row>
    <row r="124" spans="11:11" x14ac:dyDescent="0.25">
      <c r="K124" s="41"/>
    </row>
    <row r="125" spans="11:11" x14ac:dyDescent="0.25">
      <c r="K125" s="41"/>
    </row>
    <row r="126" spans="11:11" x14ac:dyDescent="0.25">
      <c r="K126" s="41"/>
    </row>
    <row r="127" spans="11:11" x14ac:dyDescent="0.25">
      <c r="K127" s="41"/>
    </row>
    <row r="128" spans="11:11" x14ac:dyDescent="0.25">
      <c r="K128" s="41"/>
    </row>
    <row r="129" spans="11:11" x14ac:dyDescent="0.25">
      <c r="K129" s="41"/>
    </row>
    <row r="130" spans="11:11" x14ac:dyDescent="0.25">
      <c r="K130" s="41"/>
    </row>
    <row r="131" spans="11:11" x14ac:dyDescent="0.25">
      <c r="K131" s="41"/>
    </row>
    <row r="132" spans="11:11" x14ac:dyDescent="0.25">
      <c r="K132" s="41"/>
    </row>
    <row r="133" spans="11:11" x14ac:dyDescent="0.25">
      <c r="K133" s="19">
        <f t="shared" ref="K133" si="19">SUM(K124:K132)</f>
        <v>0</v>
      </c>
    </row>
    <row r="134" spans="11:11" x14ac:dyDescent="0.25">
      <c r="K134" s="62">
        <f t="shared" ref="K134" si="20">K123+K133</f>
        <v>0</v>
      </c>
    </row>
    <row r="135" spans="11:11" x14ac:dyDescent="0.25">
      <c r="K135" s="41"/>
    </row>
    <row r="136" spans="11:11" x14ac:dyDescent="0.25">
      <c r="K136" s="41"/>
    </row>
    <row r="137" spans="11:11" x14ac:dyDescent="0.25">
      <c r="K137" s="41"/>
    </row>
    <row r="138" spans="11:11" x14ac:dyDescent="0.25">
      <c r="K138" s="41"/>
    </row>
    <row r="139" spans="11:11" x14ac:dyDescent="0.25">
      <c r="K139" s="41"/>
    </row>
    <row r="140" spans="11:11" x14ac:dyDescent="0.25">
      <c r="K140" s="41"/>
    </row>
    <row r="141" spans="11:11" x14ac:dyDescent="0.25">
      <c r="K141" s="41"/>
    </row>
    <row r="142" spans="11:11" x14ac:dyDescent="0.25">
      <c r="K142" s="19">
        <f t="shared" ref="K142" si="21">SUM(K135:K141)</f>
        <v>0</v>
      </c>
    </row>
    <row r="143" spans="11:11" x14ac:dyDescent="0.25">
      <c r="K143" s="41"/>
    </row>
    <row r="144" spans="11:11" x14ac:dyDescent="0.25">
      <c r="K144" s="41"/>
    </row>
    <row r="145" spans="11:11" x14ac:dyDescent="0.25">
      <c r="K145" s="41"/>
    </row>
    <row r="146" spans="11:11" x14ac:dyDescent="0.25">
      <c r="K146" s="41"/>
    </row>
    <row r="147" spans="11:11" x14ac:dyDescent="0.25">
      <c r="K147" s="41"/>
    </row>
    <row r="148" spans="11:11" x14ac:dyDescent="0.25">
      <c r="K148" s="41"/>
    </row>
    <row r="149" spans="11:11" x14ac:dyDescent="0.25">
      <c r="K149" s="41"/>
    </row>
    <row r="150" spans="11:11" x14ac:dyDescent="0.25">
      <c r="K150" s="41"/>
    </row>
    <row r="151" spans="11:11" x14ac:dyDescent="0.25">
      <c r="K151" s="41"/>
    </row>
    <row r="152" spans="11:11" x14ac:dyDescent="0.25">
      <c r="K152" s="19">
        <f t="shared" ref="K152" si="22">SUM(K143:K151)</f>
        <v>0</v>
      </c>
    </row>
    <row r="153" spans="11:11" x14ac:dyDescent="0.25">
      <c r="K153" s="62">
        <f t="shared" ref="K153" si="23">K142+K152</f>
        <v>0</v>
      </c>
    </row>
    <row r="154" spans="11:11" x14ac:dyDescent="0.25">
      <c r="K154" s="41"/>
    </row>
    <row r="155" spans="11:11" x14ac:dyDescent="0.25">
      <c r="K155" s="41"/>
    </row>
    <row r="156" spans="11:11" x14ac:dyDescent="0.25">
      <c r="K156" s="41"/>
    </row>
    <row r="157" spans="11:11" x14ac:dyDescent="0.25">
      <c r="K157" s="41"/>
    </row>
    <row r="158" spans="11:11" x14ac:dyDescent="0.25">
      <c r="K158" s="41"/>
    </row>
    <row r="159" spans="11:11" x14ac:dyDescent="0.25">
      <c r="K159" s="41"/>
    </row>
    <row r="160" spans="11:11" x14ac:dyDescent="0.25">
      <c r="K160" s="41"/>
    </row>
    <row r="161" spans="11:11" x14ac:dyDescent="0.25">
      <c r="K161" s="19">
        <f t="shared" ref="K161" si="24">SUM(K154:K160)</f>
        <v>0</v>
      </c>
    </row>
    <row r="162" spans="11:11" x14ac:dyDescent="0.25">
      <c r="K162" s="41"/>
    </row>
    <row r="163" spans="11:11" x14ac:dyDescent="0.25">
      <c r="K163" s="41"/>
    </row>
    <row r="164" spans="11:11" x14ac:dyDescent="0.25">
      <c r="K164" s="41"/>
    </row>
    <row r="165" spans="11:11" x14ac:dyDescent="0.25">
      <c r="K165" s="41"/>
    </row>
    <row r="166" spans="11:11" x14ac:dyDescent="0.25">
      <c r="K166" s="41"/>
    </row>
    <row r="167" spans="11:11" x14ac:dyDescent="0.25">
      <c r="K167" s="41"/>
    </row>
    <row r="168" spans="11:11" x14ac:dyDescent="0.25">
      <c r="K168" s="41"/>
    </row>
    <row r="169" spans="11:11" x14ac:dyDescent="0.25">
      <c r="K169" s="41"/>
    </row>
    <row r="170" spans="11:11" x14ac:dyDescent="0.25">
      <c r="K170" s="41"/>
    </row>
    <row r="171" spans="11:11" x14ac:dyDescent="0.25">
      <c r="K171" s="19">
        <f t="shared" ref="K171" si="25">SUM(K162:K170)</f>
        <v>0</v>
      </c>
    </row>
    <row r="172" spans="11:11" x14ac:dyDescent="0.25">
      <c r="K172" s="62">
        <f t="shared" ref="K172" si="26">K161+K171</f>
        <v>0</v>
      </c>
    </row>
    <row r="173" spans="11:11" x14ac:dyDescent="0.25">
      <c r="K173" s="41"/>
    </row>
    <row r="174" spans="11:11" x14ac:dyDescent="0.25">
      <c r="K174" s="41"/>
    </row>
    <row r="175" spans="11:11" x14ac:dyDescent="0.25">
      <c r="K175" s="41"/>
    </row>
    <row r="176" spans="11:11" x14ac:dyDescent="0.25">
      <c r="K176" s="41"/>
    </row>
    <row r="177" spans="11:11" x14ac:dyDescent="0.25">
      <c r="K177" s="41"/>
    </row>
    <row r="178" spans="11:11" x14ac:dyDescent="0.25">
      <c r="K178" s="41"/>
    </row>
    <row r="179" spans="11:11" x14ac:dyDescent="0.25">
      <c r="K179" s="41"/>
    </row>
    <row r="180" spans="11:11" x14ac:dyDescent="0.25">
      <c r="K180" s="19">
        <f t="shared" ref="K180" si="27">SUM(K173:K179)</f>
        <v>0</v>
      </c>
    </row>
    <row r="181" spans="11:11" x14ac:dyDescent="0.25">
      <c r="K181" s="41"/>
    </row>
    <row r="182" spans="11:11" x14ac:dyDescent="0.25">
      <c r="K182" s="41"/>
    </row>
    <row r="183" spans="11:11" x14ac:dyDescent="0.25">
      <c r="K183" s="41"/>
    </row>
    <row r="184" spans="11:11" x14ac:dyDescent="0.25">
      <c r="K184" s="41"/>
    </row>
    <row r="185" spans="11:11" x14ac:dyDescent="0.25">
      <c r="K185" s="41"/>
    </row>
    <row r="186" spans="11:11" x14ac:dyDescent="0.25">
      <c r="K186" s="41"/>
    </row>
    <row r="187" spans="11:11" x14ac:dyDescent="0.25">
      <c r="K187" s="41"/>
    </row>
    <row r="188" spans="11:11" x14ac:dyDescent="0.25">
      <c r="K188" s="41"/>
    </row>
    <row r="189" spans="11:11" x14ac:dyDescent="0.25">
      <c r="K189" s="41"/>
    </row>
    <row r="190" spans="11:11" x14ac:dyDescent="0.25">
      <c r="K190" s="19">
        <f t="shared" ref="K190" si="28">SUM(K181:K189)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2023-10-17T11:20:53Z</dcterms:modified>
</cp:coreProperties>
</file>